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L:\8_Javni poziv EKSRP 2025_ manjši\Priloge\"/>
    </mc:Choice>
  </mc:AlternateContent>
  <xr:revisionPtr revIDLastSave="0" documentId="13_ncr:1_{B84A9748-195B-4975-8A52-F319DF9DA6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avodila" sheetId="12" r:id="rId1"/>
    <sheet name="Partner 1 - VP" sheetId="7" r:id="rId2"/>
    <sheet name="Partner 2" sheetId="9" r:id="rId3"/>
    <sheet name="Partner 3" sheetId="10" r:id="rId4"/>
    <sheet name="Partner 4" sheetId="11" r:id="rId5"/>
    <sheet name="Partner 5" sheetId="8" r:id="rId6"/>
    <sheet name="Skupni" sheetId="1" r:id="rId7"/>
    <sheet name="Podatki" sheetId="2" r:id="rId8"/>
  </sheets>
  <calcPr calcId="191029"/>
</workbook>
</file>

<file path=xl/calcChain.xml><?xml version="1.0" encoding="utf-8"?>
<calcChain xmlns="http://schemas.openxmlformats.org/spreadsheetml/2006/main">
  <c r="C12" i="1" l="1"/>
  <c r="F22" i="1"/>
  <c r="E22" i="1"/>
  <c r="D22" i="1"/>
  <c r="C22" i="1"/>
  <c r="B22" i="1"/>
  <c r="F21" i="1"/>
  <c r="E21" i="1"/>
  <c r="D21" i="1"/>
  <c r="C21" i="1"/>
  <c r="B21" i="1"/>
  <c r="F20" i="1"/>
  <c r="E20" i="1"/>
  <c r="D20" i="1"/>
  <c r="C20" i="1"/>
  <c r="B20" i="1"/>
  <c r="E55" i="11"/>
  <c r="F55" i="11" s="1"/>
  <c r="E54" i="11"/>
  <c r="F54" i="11" s="1"/>
  <c r="E53" i="11"/>
  <c r="F53" i="11" s="1"/>
  <c r="E52" i="11"/>
  <c r="F52" i="11" s="1"/>
  <c r="E51" i="11"/>
  <c r="F51" i="11" s="1"/>
  <c r="E50" i="11"/>
  <c r="F50" i="11" s="1"/>
  <c r="E49" i="11"/>
  <c r="F49" i="11" s="1"/>
  <c r="E48" i="11"/>
  <c r="F48" i="11" s="1"/>
  <c r="E47" i="11"/>
  <c r="F47" i="11" s="1"/>
  <c r="E46" i="11"/>
  <c r="F46" i="11" s="1"/>
  <c r="E45" i="11"/>
  <c r="F45" i="11" s="1"/>
  <c r="E44" i="11"/>
  <c r="F44" i="11" s="1"/>
  <c r="E43" i="11"/>
  <c r="F43" i="11" s="1"/>
  <c r="E42" i="11"/>
  <c r="F42" i="11" s="1"/>
  <c r="E41" i="11"/>
  <c r="F41" i="11" s="1"/>
  <c r="E40" i="11"/>
  <c r="F40" i="11" s="1"/>
  <c r="E39" i="11"/>
  <c r="F39" i="11" s="1"/>
  <c r="E38" i="11"/>
  <c r="F38" i="11" s="1"/>
  <c r="E37" i="11"/>
  <c r="F37" i="11" s="1"/>
  <c r="E36" i="11"/>
  <c r="F36" i="11" s="1"/>
  <c r="F28" i="11"/>
  <c r="E28" i="11"/>
  <c r="F27" i="11"/>
  <c r="E27" i="11"/>
  <c r="F26" i="11"/>
  <c r="E26" i="11"/>
  <c r="F25" i="11"/>
  <c r="E25" i="11"/>
  <c r="F24" i="11"/>
  <c r="E24" i="11"/>
  <c r="F23" i="11"/>
  <c r="E23" i="11"/>
  <c r="F22" i="11"/>
  <c r="E22" i="11"/>
  <c r="F21" i="11"/>
  <c r="E21" i="11"/>
  <c r="F20" i="11"/>
  <c r="E20" i="11"/>
  <c r="F19" i="11"/>
  <c r="E19" i="11"/>
  <c r="F18" i="11"/>
  <c r="E18" i="11"/>
  <c r="F17" i="11"/>
  <c r="E17" i="11"/>
  <c r="F16" i="11"/>
  <c r="E16" i="11"/>
  <c r="F15" i="11"/>
  <c r="E15" i="11"/>
  <c r="F14" i="11"/>
  <c r="E14" i="11"/>
  <c r="F13" i="11"/>
  <c r="E13" i="11"/>
  <c r="F12" i="11"/>
  <c r="E12" i="11"/>
  <c r="F11" i="11"/>
  <c r="E11" i="11"/>
  <c r="F10" i="11"/>
  <c r="E10" i="11"/>
  <c r="F9" i="11"/>
  <c r="F29" i="11" s="1"/>
  <c r="E9" i="11"/>
  <c r="E55" i="10"/>
  <c r="F55" i="10" s="1"/>
  <c r="E54" i="10"/>
  <c r="F54" i="10" s="1"/>
  <c r="E53" i="10"/>
  <c r="F53" i="10" s="1"/>
  <c r="E52" i="10"/>
  <c r="F52" i="10" s="1"/>
  <c r="E51" i="10"/>
  <c r="F51" i="10" s="1"/>
  <c r="E50" i="10"/>
  <c r="F50" i="10" s="1"/>
  <c r="E49" i="10"/>
  <c r="F49" i="10" s="1"/>
  <c r="E48" i="10"/>
  <c r="F48" i="10" s="1"/>
  <c r="E47" i="10"/>
  <c r="F47" i="10" s="1"/>
  <c r="E46" i="10"/>
  <c r="F46" i="10" s="1"/>
  <c r="E45" i="10"/>
  <c r="F45" i="10" s="1"/>
  <c r="E44" i="10"/>
  <c r="F44" i="10" s="1"/>
  <c r="E43" i="10"/>
  <c r="F43" i="10" s="1"/>
  <c r="E42" i="10"/>
  <c r="F42" i="10" s="1"/>
  <c r="E41" i="10"/>
  <c r="F41" i="10" s="1"/>
  <c r="E40" i="10"/>
  <c r="F40" i="10" s="1"/>
  <c r="E39" i="10"/>
  <c r="F39" i="10" s="1"/>
  <c r="E38" i="10"/>
  <c r="F38" i="10" s="1"/>
  <c r="E37" i="10"/>
  <c r="F37" i="10" s="1"/>
  <c r="E36" i="10"/>
  <c r="F36" i="10" s="1"/>
  <c r="F28" i="10"/>
  <c r="E28" i="10"/>
  <c r="F27" i="10"/>
  <c r="E27" i="10"/>
  <c r="F26" i="10"/>
  <c r="E26" i="10"/>
  <c r="F25" i="10"/>
  <c r="E25" i="10"/>
  <c r="F24" i="10"/>
  <c r="E24" i="10"/>
  <c r="F23" i="10"/>
  <c r="G23" i="10" s="1"/>
  <c r="E23" i="10"/>
  <c r="F22" i="10"/>
  <c r="E22" i="10"/>
  <c r="F21" i="10"/>
  <c r="E21" i="10"/>
  <c r="F20" i="10"/>
  <c r="G20" i="10" s="1"/>
  <c r="E20" i="10"/>
  <c r="F19" i="10"/>
  <c r="E19" i="10"/>
  <c r="F18" i="10"/>
  <c r="G18" i="10" s="1"/>
  <c r="E18" i="10"/>
  <c r="F17" i="10"/>
  <c r="E17" i="10"/>
  <c r="F16" i="10"/>
  <c r="G16" i="10" s="1"/>
  <c r="E16" i="10"/>
  <c r="F15" i="10"/>
  <c r="E15" i="10"/>
  <c r="F14" i="10"/>
  <c r="G14" i="10" s="1"/>
  <c r="E14" i="10"/>
  <c r="F13" i="10"/>
  <c r="E13" i="10"/>
  <c r="F12" i="10"/>
  <c r="G12" i="10" s="1"/>
  <c r="E12" i="10"/>
  <c r="F11" i="10"/>
  <c r="E11" i="10"/>
  <c r="F10" i="10"/>
  <c r="G10" i="10" s="1"/>
  <c r="E10" i="10"/>
  <c r="F9" i="10"/>
  <c r="F29" i="10" s="1"/>
  <c r="E9" i="10"/>
  <c r="E55" i="9"/>
  <c r="F55" i="9" s="1"/>
  <c r="E54" i="9"/>
  <c r="F54" i="9" s="1"/>
  <c r="E53" i="9"/>
  <c r="F53" i="9" s="1"/>
  <c r="E52" i="9"/>
  <c r="F52" i="9" s="1"/>
  <c r="E51" i="9"/>
  <c r="F51" i="9" s="1"/>
  <c r="E50" i="9"/>
  <c r="F50" i="9" s="1"/>
  <c r="E49" i="9"/>
  <c r="F49" i="9" s="1"/>
  <c r="E48" i="9"/>
  <c r="F48" i="9" s="1"/>
  <c r="E47" i="9"/>
  <c r="F47" i="9" s="1"/>
  <c r="E46" i="9"/>
  <c r="F46" i="9" s="1"/>
  <c r="E45" i="9"/>
  <c r="F45" i="9" s="1"/>
  <c r="E44" i="9"/>
  <c r="F44" i="9" s="1"/>
  <c r="E43" i="9"/>
  <c r="F43" i="9" s="1"/>
  <c r="E42" i="9"/>
  <c r="F42" i="9" s="1"/>
  <c r="E41" i="9"/>
  <c r="F41" i="9" s="1"/>
  <c r="E40" i="9"/>
  <c r="F40" i="9" s="1"/>
  <c r="E39" i="9"/>
  <c r="F39" i="9" s="1"/>
  <c r="E38" i="9"/>
  <c r="F38" i="9" s="1"/>
  <c r="E37" i="9"/>
  <c r="F37" i="9" s="1"/>
  <c r="E36" i="9"/>
  <c r="F36" i="9" s="1"/>
  <c r="F28" i="9"/>
  <c r="E28" i="9"/>
  <c r="F27" i="9"/>
  <c r="E27" i="9"/>
  <c r="F26" i="9"/>
  <c r="E26" i="9"/>
  <c r="F25" i="9"/>
  <c r="E25" i="9"/>
  <c r="F24" i="9"/>
  <c r="E24" i="9"/>
  <c r="F23" i="9"/>
  <c r="E23" i="9"/>
  <c r="F22" i="9"/>
  <c r="G22" i="9" s="1"/>
  <c r="E22" i="9"/>
  <c r="F21" i="9"/>
  <c r="E21" i="9"/>
  <c r="F20" i="9"/>
  <c r="E20" i="9"/>
  <c r="F19" i="9"/>
  <c r="E19" i="9"/>
  <c r="F18" i="9"/>
  <c r="E18" i="9"/>
  <c r="F17" i="9"/>
  <c r="G17" i="9" s="1"/>
  <c r="E17" i="9"/>
  <c r="F16" i="9"/>
  <c r="E16" i="9"/>
  <c r="F15" i="9"/>
  <c r="G15" i="9" s="1"/>
  <c r="E15" i="9"/>
  <c r="F14" i="9"/>
  <c r="E14" i="9"/>
  <c r="F13" i="9"/>
  <c r="G13" i="9" s="1"/>
  <c r="E13" i="9"/>
  <c r="F12" i="9"/>
  <c r="E12" i="9"/>
  <c r="F11" i="9"/>
  <c r="G11" i="9" s="1"/>
  <c r="E11" i="9"/>
  <c r="F10" i="9"/>
  <c r="G10" i="9" s="1"/>
  <c r="E10" i="9"/>
  <c r="E9" i="9"/>
  <c r="F9" i="9" s="1"/>
  <c r="F29" i="9" s="1"/>
  <c r="E55" i="8"/>
  <c r="F55" i="8" s="1"/>
  <c r="E54" i="8"/>
  <c r="F54" i="8" s="1"/>
  <c r="E53" i="8"/>
  <c r="F53" i="8" s="1"/>
  <c r="E52" i="8"/>
  <c r="F52" i="8" s="1"/>
  <c r="E51" i="8"/>
  <c r="F51" i="8" s="1"/>
  <c r="E50" i="8"/>
  <c r="F50" i="8" s="1"/>
  <c r="E49" i="8"/>
  <c r="F49" i="8" s="1"/>
  <c r="E48" i="8"/>
  <c r="F48" i="8" s="1"/>
  <c r="E47" i="8"/>
  <c r="F47" i="8" s="1"/>
  <c r="E46" i="8"/>
  <c r="F46" i="8" s="1"/>
  <c r="E45" i="8"/>
  <c r="F45" i="8" s="1"/>
  <c r="E44" i="8"/>
  <c r="F44" i="8" s="1"/>
  <c r="E43" i="8"/>
  <c r="F43" i="8" s="1"/>
  <c r="E42" i="8"/>
  <c r="F42" i="8" s="1"/>
  <c r="E41" i="8"/>
  <c r="F41" i="8" s="1"/>
  <c r="E40" i="8"/>
  <c r="F40" i="8" s="1"/>
  <c r="E39" i="8"/>
  <c r="F39" i="8" s="1"/>
  <c r="E38" i="8"/>
  <c r="F38" i="8" s="1"/>
  <c r="E37" i="8"/>
  <c r="F37" i="8" s="1"/>
  <c r="E36" i="8"/>
  <c r="F36" i="8" s="1"/>
  <c r="F28" i="8"/>
  <c r="E28" i="8"/>
  <c r="F27" i="8"/>
  <c r="E27" i="8"/>
  <c r="F26" i="8"/>
  <c r="E26" i="8"/>
  <c r="F25" i="8"/>
  <c r="E25" i="8"/>
  <c r="F24" i="8"/>
  <c r="E24" i="8"/>
  <c r="F23" i="8"/>
  <c r="E23" i="8"/>
  <c r="F22" i="8"/>
  <c r="E22" i="8"/>
  <c r="F21" i="8"/>
  <c r="E21" i="8"/>
  <c r="F20" i="8"/>
  <c r="E20" i="8"/>
  <c r="F19" i="8"/>
  <c r="E19" i="8"/>
  <c r="F18" i="8"/>
  <c r="E18" i="8"/>
  <c r="F17" i="8"/>
  <c r="E17" i="8"/>
  <c r="F16" i="8"/>
  <c r="E16" i="8"/>
  <c r="F15" i="8"/>
  <c r="E15" i="8"/>
  <c r="F14" i="8"/>
  <c r="E14" i="8"/>
  <c r="F13" i="8"/>
  <c r="E13" i="8"/>
  <c r="F12" i="8"/>
  <c r="E12" i="8"/>
  <c r="F11" i="8"/>
  <c r="E11" i="8"/>
  <c r="F10" i="8"/>
  <c r="E10" i="8"/>
  <c r="F9" i="8"/>
  <c r="F29" i="8" s="1"/>
  <c r="E9" i="8"/>
  <c r="E55" i="7"/>
  <c r="F55" i="7" s="1"/>
  <c r="E54" i="7"/>
  <c r="F54" i="7" s="1"/>
  <c r="E53" i="7"/>
  <c r="F53" i="7" s="1"/>
  <c r="E52" i="7"/>
  <c r="F52" i="7" s="1"/>
  <c r="E51" i="7"/>
  <c r="F51" i="7" s="1"/>
  <c r="E50" i="7"/>
  <c r="F50" i="7" s="1"/>
  <c r="E49" i="7"/>
  <c r="F49" i="7" s="1"/>
  <c r="E48" i="7"/>
  <c r="F48" i="7" s="1"/>
  <c r="E47" i="7"/>
  <c r="F47" i="7" s="1"/>
  <c r="E46" i="7"/>
  <c r="F46" i="7" s="1"/>
  <c r="E45" i="7"/>
  <c r="F45" i="7" s="1"/>
  <c r="E44" i="7"/>
  <c r="F44" i="7" s="1"/>
  <c r="E43" i="7"/>
  <c r="F43" i="7" s="1"/>
  <c r="E42" i="7"/>
  <c r="F42" i="7" s="1"/>
  <c r="E41" i="7"/>
  <c r="F41" i="7" s="1"/>
  <c r="E40" i="7"/>
  <c r="F40" i="7" s="1"/>
  <c r="E39" i="7"/>
  <c r="F39" i="7" s="1"/>
  <c r="G39" i="7" s="1"/>
  <c r="E38" i="7"/>
  <c r="F38" i="7" s="1"/>
  <c r="G38" i="7" s="1"/>
  <c r="E37" i="7"/>
  <c r="F37" i="7" s="1"/>
  <c r="G37" i="7" s="1"/>
  <c r="E36" i="7"/>
  <c r="F36" i="7" s="1"/>
  <c r="E28" i="7"/>
  <c r="F28" i="7" s="1"/>
  <c r="E27" i="7"/>
  <c r="F27" i="7" s="1"/>
  <c r="E26" i="7"/>
  <c r="F26" i="7" s="1"/>
  <c r="E25" i="7"/>
  <c r="F25" i="7" s="1"/>
  <c r="E24" i="7"/>
  <c r="F24" i="7" s="1"/>
  <c r="E23" i="7"/>
  <c r="F23" i="7" s="1"/>
  <c r="E22" i="7"/>
  <c r="F22" i="7" s="1"/>
  <c r="E21" i="7"/>
  <c r="F21" i="7" s="1"/>
  <c r="E20" i="7"/>
  <c r="F20" i="7" s="1"/>
  <c r="E19" i="7"/>
  <c r="F19" i="7" s="1"/>
  <c r="E18" i="7"/>
  <c r="F18" i="7" s="1"/>
  <c r="E17" i="7"/>
  <c r="F17" i="7" s="1"/>
  <c r="E16" i="7"/>
  <c r="F16" i="7" s="1"/>
  <c r="E15" i="7"/>
  <c r="F15" i="7" s="1"/>
  <c r="E14" i="7"/>
  <c r="F14" i="7" s="1"/>
  <c r="E13" i="7"/>
  <c r="F13" i="7" s="1"/>
  <c r="E12" i="7"/>
  <c r="F12" i="7" s="1"/>
  <c r="E11" i="7"/>
  <c r="F11" i="7" s="1"/>
  <c r="E10" i="7"/>
  <c r="F10" i="7" s="1"/>
  <c r="E9" i="7"/>
  <c r="F9" i="7" s="1"/>
  <c r="G9" i="7" l="1"/>
  <c r="I9" i="7" s="1"/>
  <c r="G44" i="11"/>
  <c r="I44" i="11" s="1"/>
  <c r="G29" i="11"/>
  <c r="I29" i="11"/>
  <c r="G37" i="11"/>
  <c r="I37" i="11"/>
  <c r="G41" i="11"/>
  <c r="I41" i="11" s="1"/>
  <c r="G45" i="11"/>
  <c r="I45" i="11"/>
  <c r="G49" i="11"/>
  <c r="I49" i="11" s="1"/>
  <c r="G53" i="11"/>
  <c r="I53" i="11"/>
  <c r="G40" i="11"/>
  <c r="I40" i="11" s="1"/>
  <c r="G48" i="11"/>
  <c r="I48" i="11"/>
  <c r="G38" i="11"/>
  <c r="I38" i="11" s="1"/>
  <c r="G42" i="11"/>
  <c r="I42" i="11"/>
  <c r="G46" i="11"/>
  <c r="I46" i="11" s="1"/>
  <c r="G50" i="11"/>
  <c r="I50" i="11"/>
  <c r="G54" i="11"/>
  <c r="I54" i="11" s="1"/>
  <c r="A63" i="11"/>
  <c r="G36" i="11"/>
  <c r="F57" i="11"/>
  <c r="F56" i="11"/>
  <c r="G52" i="11"/>
  <c r="I52" i="11"/>
  <c r="I14" i="11"/>
  <c r="I16" i="11"/>
  <c r="I22" i="11"/>
  <c r="I24" i="11"/>
  <c r="G39" i="11"/>
  <c r="I39" i="11"/>
  <c r="G43" i="11"/>
  <c r="I43" i="11" s="1"/>
  <c r="G47" i="11"/>
  <c r="I47" i="11"/>
  <c r="G51" i="11"/>
  <c r="I51" i="11" s="1"/>
  <c r="G55" i="11"/>
  <c r="I55" i="11"/>
  <c r="G10" i="11"/>
  <c r="I10" i="11" s="1"/>
  <c r="G11" i="11"/>
  <c r="I11" i="11" s="1"/>
  <c r="G12" i="11"/>
  <c r="I12" i="11" s="1"/>
  <c r="G13" i="11"/>
  <c r="I13" i="11" s="1"/>
  <c r="G14" i="11"/>
  <c r="G15" i="11"/>
  <c r="I15" i="11" s="1"/>
  <c r="G16" i="11"/>
  <c r="G17" i="11"/>
  <c r="I17" i="11" s="1"/>
  <c r="G18" i="11"/>
  <c r="I18" i="11" s="1"/>
  <c r="G19" i="11"/>
  <c r="I19" i="11" s="1"/>
  <c r="G20" i="11"/>
  <c r="I20" i="11" s="1"/>
  <c r="G21" i="11"/>
  <c r="I21" i="11" s="1"/>
  <c r="G22" i="11"/>
  <c r="G23" i="11"/>
  <c r="I23" i="11" s="1"/>
  <c r="G24" i="11"/>
  <c r="G25" i="11"/>
  <c r="I25" i="11" s="1"/>
  <c r="G26" i="11"/>
  <c r="I26" i="11" s="1"/>
  <c r="G27" i="11"/>
  <c r="I27" i="11" s="1"/>
  <c r="G28" i="11"/>
  <c r="I28" i="11" s="1"/>
  <c r="G9" i="11"/>
  <c r="G30" i="11" s="1"/>
  <c r="F30" i="11"/>
  <c r="G48" i="10"/>
  <c r="I48" i="10"/>
  <c r="G29" i="10"/>
  <c r="I29" i="10" s="1"/>
  <c r="I15" i="10"/>
  <c r="I17" i="10"/>
  <c r="I27" i="10"/>
  <c r="G37" i="10"/>
  <c r="I37" i="10"/>
  <c r="G41" i="10"/>
  <c r="I41" i="10"/>
  <c r="G45" i="10"/>
  <c r="I45" i="10"/>
  <c r="G53" i="10"/>
  <c r="I53" i="10"/>
  <c r="G38" i="10"/>
  <c r="I38" i="10"/>
  <c r="G42" i="10"/>
  <c r="I42" i="10"/>
  <c r="G46" i="10"/>
  <c r="I46" i="10"/>
  <c r="G50" i="10"/>
  <c r="I50" i="10"/>
  <c r="G54" i="10"/>
  <c r="I54" i="10"/>
  <c r="A63" i="10"/>
  <c r="G36" i="10"/>
  <c r="F56" i="10"/>
  <c r="F57" i="10"/>
  <c r="G40" i="10"/>
  <c r="I40" i="10" s="1"/>
  <c r="G44" i="10"/>
  <c r="I44" i="10"/>
  <c r="G52" i="10"/>
  <c r="I52" i="10" s="1"/>
  <c r="G49" i="10"/>
  <c r="I49" i="10"/>
  <c r="I22" i="10"/>
  <c r="I28" i="10"/>
  <c r="G39" i="10"/>
  <c r="I39" i="10" s="1"/>
  <c r="G43" i="10"/>
  <c r="I43" i="10"/>
  <c r="G47" i="10"/>
  <c r="I47" i="10" s="1"/>
  <c r="G51" i="10"/>
  <c r="I51" i="10"/>
  <c r="G55" i="10"/>
  <c r="I55" i="10" s="1"/>
  <c r="G9" i="10"/>
  <c r="G11" i="10"/>
  <c r="I11" i="10" s="1"/>
  <c r="G13" i="10"/>
  <c r="I13" i="10" s="1"/>
  <c r="G15" i="10"/>
  <c r="G17" i="10"/>
  <c r="G19" i="10"/>
  <c r="I19" i="10" s="1"/>
  <c r="G21" i="10"/>
  <c r="I21" i="10" s="1"/>
  <c r="G22" i="10"/>
  <c r="G24" i="10"/>
  <c r="I24" i="10" s="1"/>
  <c r="G25" i="10"/>
  <c r="I25" i="10" s="1"/>
  <c r="G26" i="10"/>
  <c r="I26" i="10" s="1"/>
  <c r="G27" i="10"/>
  <c r="G28" i="10"/>
  <c r="I9" i="10"/>
  <c r="I10" i="10"/>
  <c r="I12" i="10"/>
  <c r="I14" i="10"/>
  <c r="I16" i="10"/>
  <c r="I18" i="10"/>
  <c r="I20" i="10"/>
  <c r="I23" i="10"/>
  <c r="F30" i="10"/>
  <c r="G29" i="9"/>
  <c r="I29" i="9"/>
  <c r="I21" i="9"/>
  <c r="G37" i="9"/>
  <c r="I37" i="9" s="1"/>
  <c r="G41" i="9"/>
  <c r="I41" i="9"/>
  <c r="G45" i="9"/>
  <c r="I45" i="9" s="1"/>
  <c r="G49" i="9"/>
  <c r="I49" i="9"/>
  <c r="G53" i="9"/>
  <c r="I53" i="9" s="1"/>
  <c r="I14" i="9"/>
  <c r="I16" i="9"/>
  <c r="I20" i="9"/>
  <c r="I26" i="9"/>
  <c r="G39" i="9"/>
  <c r="I39" i="9"/>
  <c r="G43" i="9"/>
  <c r="I43" i="9" s="1"/>
  <c r="G47" i="9"/>
  <c r="I47" i="9"/>
  <c r="G51" i="9"/>
  <c r="I51" i="9" s="1"/>
  <c r="A63" i="9"/>
  <c r="B19" i="1" s="1"/>
  <c r="G36" i="9"/>
  <c r="F56" i="9"/>
  <c r="G40" i="9"/>
  <c r="I40" i="9"/>
  <c r="G44" i="9"/>
  <c r="I44" i="9"/>
  <c r="G48" i="9"/>
  <c r="I48" i="9"/>
  <c r="G52" i="9"/>
  <c r="I52" i="9"/>
  <c r="G38" i="9"/>
  <c r="I38" i="9"/>
  <c r="G42" i="9"/>
  <c r="I42" i="9"/>
  <c r="G46" i="9"/>
  <c r="I46" i="9"/>
  <c r="G50" i="9"/>
  <c r="I50" i="9"/>
  <c r="G54" i="9"/>
  <c r="I54" i="9"/>
  <c r="G55" i="9"/>
  <c r="I55" i="9"/>
  <c r="G9" i="9"/>
  <c r="G12" i="9"/>
  <c r="I12" i="9" s="1"/>
  <c r="G14" i="9"/>
  <c r="G16" i="9"/>
  <c r="G18" i="9"/>
  <c r="I18" i="9" s="1"/>
  <c r="G19" i="9"/>
  <c r="I19" i="9" s="1"/>
  <c r="G20" i="9"/>
  <c r="G21" i="9"/>
  <c r="G23" i="9"/>
  <c r="I23" i="9" s="1"/>
  <c r="G24" i="9"/>
  <c r="I24" i="9" s="1"/>
  <c r="G25" i="9"/>
  <c r="I25" i="9" s="1"/>
  <c r="G26" i="9"/>
  <c r="G27" i="9"/>
  <c r="I27" i="9" s="1"/>
  <c r="G28" i="9"/>
  <c r="I28" i="9" s="1"/>
  <c r="I10" i="9"/>
  <c r="I11" i="9"/>
  <c r="I13" i="9"/>
  <c r="I15" i="9"/>
  <c r="I17" i="9"/>
  <c r="I22" i="9"/>
  <c r="F30" i="9"/>
  <c r="A63" i="8"/>
  <c r="G36" i="8"/>
  <c r="I36" i="8" s="1"/>
  <c r="F57" i="8"/>
  <c r="F56" i="8"/>
  <c r="G40" i="8"/>
  <c r="I40" i="8" s="1"/>
  <c r="G52" i="8"/>
  <c r="I52" i="8" s="1"/>
  <c r="G29" i="8"/>
  <c r="I29" i="8" s="1"/>
  <c r="I15" i="8"/>
  <c r="I23" i="8"/>
  <c r="I27" i="8"/>
  <c r="G37" i="8"/>
  <c r="I37" i="8"/>
  <c r="G41" i="8"/>
  <c r="I41" i="8"/>
  <c r="G45" i="8"/>
  <c r="I45" i="8"/>
  <c r="G49" i="8"/>
  <c r="I49" i="8"/>
  <c r="G53" i="8"/>
  <c r="I53" i="8"/>
  <c r="G44" i="8"/>
  <c r="I44" i="8"/>
  <c r="G48" i="8"/>
  <c r="I48" i="8"/>
  <c r="G38" i="8"/>
  <c r="I38" i="8"/>
  <c r="G42" i="8"/>
  <c r="I42" i="8"/>
  <c r="G46" i="8"/>
  <c r="I46" i="8"/>
  <c r="G50" i="8"/>
  <c r="I50" i="8"/>
  <c r="G54" i="8"/>
  <c r="I54" i="8"/>
  <c r="I12" i="8"/>
  <c r="I24" i="8"/>
  <c r="G39" i="8"/>
  <c r="I39" i="8"/>
  <c r="G43" i="8"/>
  <c r="I43" i="8"/>
  <c r="G47" i="8"/>
  <c r="I47" i="8"/>
  <c r="G51" i="8"/>
  <c r="I51" i="8"/>
  <c r="G55" i="8"/>
  <c r="I55" i="8"/>
  <c r="G10" i="8"/>
  <c r="I10" i="8" s="1"/>
  <c r="G13" i="8"/>
  <c r="I13" i="8" s="1"/>
  <c r="G17" i="8"/>
  <c r="I17" i="8" s="1"/>
  <c r="G20" i="8"/>
  <c r="I20" i="8" s="1"/>
  <c r="G23" i="8"/>
  <c r="G26" i="8"/>
  <c r="I26" i="8" s="1"/>
  <c r="G9" i="8"/>
  <c r="G11" i="8"/>
  <c r="I11" i="8" s="1"/>
  <c r="G12" i="8"/>
  <c r="G14" i="8"/>
  <c r="I14" i="8" s="1"/>
  <c r="G15" i="8"/>
  <c r="G16" i="8"/>
  <c r="I16" i="8" s="1"/>
  <c r="G18" i="8"/>
  <c r="I18" i="8" s="1"/>
  <c r="G19" i="8"/>
  <c r="I19" i="8" s="1"/>
  <c r="G21" i="8"/>
  <c r="I21" i="8" s="1"/>
  <c r="G22" i="8"/>
  <c r="I22" i="8" s="1"/>
  <c r="G24" i="8"/>
  <c r="G25" i="8"/>
  <c r="I25" i="8" s="1"/>
  <c r="G27" i="8"/>
  <c r="G28" i="8"/>
  <c r="I28" i="8" s="1"/>
  <c r="I9" i="8"/>
  <c r="F30" i="8"/>
  <c r="G44" i="7"/>
  <c r="I44" i="7"/>
  <c r="G10" i="7"/>
  <c r="I10" i="7" s="1"/>
  <c r="G12" i="7"/>
  <c r="I12" i="7" s="1"/>
  <c r="G14" i="7"/>
  <c r="I14" i="7" s="1"/>
  <c r="G16" i="7"/>
  <c r="I16" i="7" s="1"/>
  <c r="G18" i="7"/>
  <c r="I18" i="7" s="1"/>
  <c r="G20" i="7"/>
  <c r="I20" i="7" s="1"/>
  <c r="I22" i="7"/>
  <c r="G22" i="7"/>
  <c r="G24" i="7"/>
  <c r="I24" i="7" s="1"/>
  <c r="G26" i="7"/>
  <c r="I26" i="7" s="1"/>
  <c r="G28" i="7"/>
  <c r="I28" i="7" s="1"/>
  <c r="I38" i="7"/>
  <c r="G41" i="7"/>
  <c r="I41" i="7" s="1"/>
  <c r="G45" i="7"/>
  <c r="I45" i="7" s="1"/>
  <c r="G49" i="7"/>
  <c r="I49" i="7" s="1"/>
  <c r="G53" i="7"/>
  <c r="I53" i="7" s="1"/>
  <c r="G52" i="7"/>
  <c r="I52" i="7" s="1"/>
  <c r="G42" i="7"/>
  <c r="I42" i="7" s="1"/>
  <c r="G46" i="7"/>
  <c r="I46" i="7" s="1"/>
  <c r="G50" i="7"/>
  <c r="I50" i="7" s="1"/>
  <c r="G54" i="7"/>
  <c r="I54" i="7" s="1"/>
  <c r="A63" i="7"/>
  <c r="B18" i="1" s="1"/>
  <c r="G36" i="7"/>
  <c r="F56" i="7"/>
  <c r="G40" i="7"/>
  <c r="I40" i="7" s="1"/>
  <c r="G48" i="7"/>
  <c r="I48" i="7" s="1"/>
  <c r="F29" i="7"/>
  <c r="F30" i="7" s="1"/>
  <c r="G11" i="7"/>
  <c r="I11" i="7" s="1"/>
  <c r="G13" i="7"/>
  <c r="I13" i="7" s="1"/>
  <c r="G15" i="7"/>
  <c r="I15" i="7" s="1"/>
  <c r="G17" i="7"/>
  <c r="I17" i="7" s="1"/>
  <c r="G19" i="7"/>
  <c r="I19" i="7" s="1"/>
  <c r="G21" i="7"/>
  <c r="I21" i="7" s="1"/>
  <c r="G23" i="7"/>
  <c r="I23" i="7" s="1"/>
  <c r="G25" i="7"/>
  <c r="I25" i="7" s="1"/>
  <c r="G27" i="7"/>
  <c r="I27" i="7" s="1"/>
  <c r="I37" i="7"/>
  <c r="I39" i="7"/>
  <c r="G43" i="7"/>
  <c r="I43" i="7" s="1"/>
  <c r="G47" i="7"/>
  <c r="I47" i="7" s="1"/>
  <c r="G51" i="7"/>
  <c r="I51" i="7" s="1"/>
  <c r="G55" i="7"/>
  <c r="I55" i="7" s="1"/>
  <c r="B23" i="1" l="1"/>
  <c r="C63" i="11"/>
  <c r="G57" i="11"/>
  <c r="D63" i="11" s="1"/>
  <c r="I30" i="11"/>
  <c r="I56" i="11"/>
  <c r="G56" i="11"/>
  <c r="B63" i="11"/>
  <c r="I9" i="11"/>
  <c r="I36" i="11"/>
  <c r="I36" i="10"/>
  <c r="G30" i="10"/>
  <c r="I30" i="10" s="1"/>
  <c r="C63" i="10"/>
  <c r="I56" i="10"/>
  <c r="B63" i="10"/>
  <c r="G56" i="10"/>
  <c r="G57" i="10" s="1"/>
  <c r="B63" i="9"/>
  <c r="C19" i="1" s="1"/>
  <c r="G56" i="9"/>
  <c r="I56" i="9" s="1"/>
  <c r="G30" i="9"/>
  <c r="I30" i="9" s="1"/>
  <c r="F57" i="9"/>
  <c r="I9" i="9"/>
  <c r="I36" i="9"/>
  <c r="C63" i="8"/>
  <c r="G30" i="8"/>
  <c r="I30" i="8" s="1"/>
  <c r="B63" i="8"/>
  <c r="G56" i="8"/>
  <c r="I56" i="8" s="1"/>
  <c r="G29" i="7"/>
  <c r="G30" i="7" s="1"/>
  <c r="G56" i="7"/>
  <c r="G57" i="7" s="1"/>
  <c r="B63" i="7"/>
  <c r="F57" i="7"/>
  <c r="I36" i="7"/>
  <c r="C18" i="1" l="1"/>
  <c r="C23" i="1" s="1"/>
  <c r="D12" i="1"/>
  <c r="E12" i="1" s="1"/>
  <c r="D63" i="7"/>
  <c r="E18" i="1" s="1"/>
  <c r="I30" i="7"/>
  <c r="C14" i="1" s="1"/>
  <c r="C13" i="1"/>
  <c r="I57" i="11"/>
  <c r="E63" i="11" s="1"/>
  <c r="D63" i="10"/>
  <c r="I57" i="10"/>
  <c r="E63" i="10" s="1"/>
  <c r="C63" i="9"/>
  <c r="G57" i="9"/>
  <c r="D63" i="9" s="1"/>
  <c r="E19" i="1" s="1"/>
  <c r="G57" i="8"/>
  <c r="I29" i="7"/>
  <c r="I57" i="7"/>
  <c r="C63" i="7"/>
  <c r="D18" i="1" s="1"/>
  <c r="I56" i="7"/>
  <c r="D13" i="1" l="1"/>
  <c r="E13" i="1" s="1"/>
  <c r="E23" i="1"/>
  <c r="D19" i="1"/>
  <c r="E63" i="7"/>
  <c r="F18" i="1" s="1"/>
  <c r="I57" i="9"/>
  <c r="E63" i="9" s="1"/>
  <c r="F19" i="1" s="1"/>
  <c r="D63" i="8"/>
  <c r="I57" i="8"/>
  <c r="E63" i="8" s="1"/>
  <c r="D14" i="1" l="1"/>
  <c r="E14" i="1" s="1"/>
  <c r="D23" i="1"/>
  <c r="F23" i="1"/>
</calcChain>
</file>

<file path=xl/sharedStrings.xml><?xml version="1.0" encoding="utf-8"?>
<sst xmlns="http://schemas.openxmlformats.org/spreadsheetml/2006/main" count="600" uniqueCount="62">
  <si>
    <t>VRSTA STROŠKA</t>
  </si>
  <si>
    <t>TIP DELA</t>
  </si>
  <si>
    <t>ŠT. OPRAVLJENIH UR NA PROJEKTU</t>
  </si>
  <si>
    <t>URNA POSTAVKA (EUR)</t>
  </si>
  <si>
    <t>SKUPNI UPRAVIČENI STROŠKI (EUR)</t>
  </si>
  <si>
    <t>ZNESEK SOFINANCIRANJA (EUR)</t>
  </si>
  <si>
    <t>ODSTOTEK SOFINANCIRANJA (80%)</t>
  </si>
  <si>
    <t>NSO - neposredni stroški osebja</t>
  </si>
  <si>
    <t>Izberi</t>
  </si>
  <si>
    <t>PRS - preostali stroški, ki niso stroški osebja (40 %)</t>
  </si>
  <si>
    <t>Preostale projektne aktivnosti</t>
  </si>
  <si>
    <t>SKUPAJ</t>
  </si>
  <si>
    <t>-</t>
  </si>
  <si>
    <t>Vodenje in koordinacija</t>
  </si>
  <si>
    <t>Strokovna in tehnična pomoč</t>
  </si>
  <si>
    <t>Izvajanje neindustrijske dejavnosti</t>
  </si>
  <si>
    <t>Prostovoljsko delo - organizacijsko</t>
  </si>
  <si>
    <t>Prostovoljsko delo - vsebinsko</t>
  </si>
  <si>
    <t>Prostovoljsko delo - drugo</t>
  </si>
  <si>
    <t>Kmet</t>
  </si>
  <si>
    <t>VREDNOST PROJEKTA - SKUPAJ</t>
  </si>
  <si>
    <t>SKUPNI UPRAVIČENI NEPOSREDNI STROŠKI OSEBJA</t>
  </si>
  <si>
    <t>PREOSTALI STROŠKI, KI NISO STROŠKI OSEBJA (PAVŠALNA STOPNJA)</t>
  </si>
  <si>
    <t>LASTNA UDELEŽBA (EUR)</t>
  </si>
  <si>
    <t xml:space="preserve">Naziv projekta: </t>
  </si>
  <si>
    <t>Trajanje projekta:</t>
  </si>
  <si>
    <t>VREDNOST PROJEKTA -  PARTNER 2</t>
  </si>
  <si>
    <t xml:space="preserve">Naziv partnerja 2: </t>
  </si>
  <si>
    <t xml:space="preserve">Naziv partnerja 3: </t>
  </si>
  <si>
    <t>VREDNOST PROJEKTA -  PARTNER 3</t>
  </si>
  <si>
    <t>VREDNOST PROJEKTA -  PARTNER 4</t>
  </si>
  <si>
    <t xml:space="preserve">Naziv partnerja 4: </t>
  </si>
  <si>
    <t>Faza 1</t>
  </si>
  <si>
    <t>Faza 2</t>
  </si>
  <si>
    <t>Skupaj</t>
  </si>
  <si>
    <t xml:space="preserve">Naziv vodilnega partnerja - partnerja 1: </t>
  </si>
  <si>
    <t>VREDNOST PROJEKTA - VODILNI PARTNER - PARTNER 1</t>
  </si>
  <si>
    <t>DELOVNI SKLOP / AKTIVNOSTI 1. FAZA</t>
  </si>
  <si>
    <t>DELOVNI SKLOP / AKTIVNOSTI 2. FAZA</t>
  </si>
  <si>
    <t xml:space="preserve">Naziv partnerja 5: </t>
  </si>
  <si>
    <t>VREDNOST PROJEKTA -  PARTNER 5</t>
  </si>
  <si>
    <t>VODILNI PARTNER - PARTNER 1</t>
  </si>
  <si>
    <t>PARTNER 2</t>
  </si>
  <si>
    <t>PARTNER 3</t>
  </si>
  <si>
    <t>PARTNER 4</t>
  </si>
  <si>
    <t>PARTNER 5</t>
  </si>
  <si>
    <t>PARTNERJI</t>
  </si>
  <si>
    <t>V primeru partnerskega projekta izpolnite število zavihkov v excelu glede na število partnerjev (obrazec je pripravljen za 5 partnerjev)
v zavihku "skupni" se bodo vrednosti samodejno izpisovale na podlagi vnesenih podatkov.</t>
  </si>
  <si>
    <t xml:space="preserve">V stolpec DELOVNI SKLOP / AKTIVNOSTI 1. FAZA skladno s prijavnico vpisujete delovni sklop oziroma aktivnosti za 1. fazo. </t>
  </si>
  <si>
    <t xml:space="preserve">V primeru izbire 2 faz (kadar vrednost posameznega projekta znaša več kot 20.000€ se lahko izvaja v dveh fazah, s tem da posamezni zahtevek za izplačilo ne sme biti nižji od 5.000€) v stolpec DELOVNI SKLOP / AKTIVNOSTI 2. FAZA skladno s prijavnico vpisujete delovni sklop oziroma aktivnosti za 2. fazo. </t>
  </si>
  <si>
    <t>Podpis in žig vodilnega partnerja</t>
  </si>
  <si>
    <t>Stolpec TIP DELA ima na voljo spustni seznam iz katerega lahko izberete naslednje vrste neposrednih stroškov osebja z naslednjimi urami opravljenega dela: 
Vodenje in koordinacija - 23,33
Strokovna in tehnična pomoč - 17,89
Izvajanje neindustrijske dejavnosti - 13,24
Prostovoljsko delo – organizacijsko - 13,00
Prostovoljsko delo – vsebinsko - 10,00
Prostovoljsko delo – drugo - 6,00
Kmet - 12,25</t>
  </si>
  <si>
    <t xml:space="preserve">V naslednje stolpce ne vnašate ničesar, saj so sestavljeni s formulami, pazite da formule ne izbrišete: </t>
  </si>
  <si>
    <t>Stolpec URNA POSTAVKA (EUR) se s formulo samodejno prikaže glede na izbrani tipa dela.</t>
  </si>
  <si>
    <t>Stolpec SKUPNI UPRAVIČENI STROŠKI (EUR) se s formulo samodejno izračuna iz izbranega tipa dela ter vpisanega števila opravljenih ur.</t>
  </si>
  <si>
    <t xml:space="preserve">Stolpec LASTNA UDELEŽBA (EUR) se s formulo samodejno izračuna kot razlika med vrednostjo 
skupnega upravičenega stroška (eur) in zneska sofinanciranja. </t>
  </si>
  <si>
    <t xml:space="preserve">Stolpec ZNESEK SOFINANCIRANJA (EUR) se s formulo samodejno izračuna na podlagi izbrane vrste stroška upravičene vrednosti ter 
izbranega odstotka sofinanciranja v vrednosti 80%. </t>
  </si>
  <si>
    <t xml:space="preserve">V stolpec ŠT. OPRAVLJENIH UR NA PROJEKTU vnesite vrednosti s celim številom. </t>
  </si>
  <si>
    <t xml:space="preserve">Navodila za izpolnjevanje finančnega načrta projekta neinvesticijske narave: </t>
  </si>
  <si>
    <t xml:space="preserve">Po potrebi pri izpolnjevanju dodajte vrstice, s tem da ste pozorni, da se prenesejo tudi formule v pred nastavljenih celicah. Vrstice s celicami lahko po potrebi tudi izbrišete, ne brišite pa stolpcev z vsebino. </t>
  </si>
  <si>
    <t xml:space="preserve">Stolpec VRSTA STROŠKA je v naprej izpolnjen in ga ne spreminjajte. Izbrana je vrednost celice: Neposredni stroški osebja. 
Pavšalna stopnja, se glede na izbrani strošek izračuna za kategorijo preostalih stroškov v vrednosti 40% vrednosti neposrednih stroškov. </t>
  </si>
  <si>
    <t xml:space="preserve">Stolpec ODSTOTEK SOFINANCIRANJA se samodejno prikaže na podlagi izbrane stopnje sofinanciranja.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</si>
</sst>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name val="Arial CE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rgb="FFBFBFBF"/>
      </patternFill>
    </fill>
    <fill>
      <patternFill patternType="solid">
        <fgColor theme="0" tint="-0.249977111117893"/>
        <bgColor rgb="FFFFFF00"/>
      </patternFill>
    </fill>
    <fill>
      <patternFill patternType="solid">
        <fgColor theme="0"/>
        <bgColor rgb="FFBFBFBF"/>
      </patternFill>
    </fill>
    <fill>
      <patternFill patternType="solid">
        <fgColor theme="0" tint="-0.249977111117893"/>
        <bgColor rgb="FF92D05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rgb="FF92D050"/>
      </patternFill>
    </fill>
    <fill>
      <patternFill patternType="solid">
        <fgColor theme="0"/>
        <bgColor rgb="FF92D050"/>
      </patternFill>
    </fill>
  </fills>
  <borders count="5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126">
    <xf numFmtId="0" fontId="0" fillId="0" borderId="0" xfId="0"/>
    <xf numFmtId="0" fontId="5" fillId="0" borderId="2" xfId="0" applyFont="1" applyBorder="1"/>
    <xf numFmtId="2" fontId="5" fillId="0" borderId="2" xfId="0" applyNumberFormat="1" applyFont="1" applyBorder="1"/>
    <xf numFmtId="0" fontId="7" fillId="0" borderId="0" xfId="0" applyFont="1"/>
    <xf numFmtId="0" fontId="6" fillId="2" borderId="18" xfId="0" applyFont="1" applyFill="1" applyBorder="1"/>
    <xf numFmtId="0" fontId="6" fillId="0" borderId="0" xfId="0" applyFont="1"/>
    <xf numFmtId="0" fontId="6" fillId="2" borderId="20" xfId="0" applyFont="1" applyFill="1" applyBorder="1"/>
    <xf numFmtId="0" fontId="6" fillId="2" borderId="21" xfId="0" applyFont="1" applyFill="1" applyBorder="1"/>
    <xf numFmtId="0" fontId="9" fillId="0" borderId="0" xfId="0" applyFont="1"/>
    <xf numFmtId="0" fontId="6" fillId="2" borderId="22" xfId="0" applyFont="1" applyFill="1" applyBorder="1"/>
    <xf numFmtId="0" fontId="6" fillId="2" borderId="0" xfId="0" applyFont="1" applyFill="1"/>
    <xf numFmtId="0" fontId="6" fillId="2" borderId="24" xfId="0" applyFont="1" applyFill="1" applyBorder="1"/>
    <xf numFmtId="0" fontId="10" fillId="0" borderId="0" xfId="0" applyFont="1"/>
    <xf numFmtId="0" fontId="6" fillId="2" borderId="25" xfId="0" applyFont="1" applyFill="1" applyBorder="1"/>
    <xf numFmtId="0" fontId="6" fillId="2" borderId="27" xfId="0" applyFont="1" applyFill="1" applyBorder="1"/>
    <xf numFmtId="0" fontId="6" fillId="2" borderId="28" xfId="0" applyFont="1" applyFill="1" applyBorder="1"/>
    <xf numFmtId="0" fontId="8" fillId="2" borderId="0" xfId="0" applyFont="1" applyFill="1"/>
    <xf numFmtId="0" fontId="6" fillId="2" borderId="19" xfId="0" applyFont="1" applyFill="1" applyBorder="1"/>
    <xf numFmtId="0" fontId="8" fillId="2" borderId="20" xfId="0" applyFont="1" applyFill="1" applyBorder="1"/>
    <xf numFmtId="0" fontId="6" fillId="2" borderId="23" xfId="0" applyFont="1" applyFill="1" applyBorder="1"/>
    <xf numFmtId="0" fontId="6" fillId="2" borderId="26" xfId="0" applyFont="1" applyFill="1" applyBorder="1"/>
    <xf numFmtId="0" fontId="8" fillId="2" borderId="27" xfId="0" applyFont="1" applyFill="1" applyBorder="1"/>
    <xf numFmtId="4" fontId="6" fillId="5" borderId="6" xfId="0" applyNumberFormat="1" applyFont="1" applyFill="1" applyBorder="1" applyAlignment="1" applyProtection="1">
      <alignment horizontal="center" vertical="center"/>
      <protection hidden="1"/>
    </xf>
    <xf numFmtId="4" fontId="6" fillId="5" borderId="11" xfId="0" applyNumberFormat="1" applyFont="1" applyFill="1" applyBorder="1" applyAlignment="1" applyProtection="1">
      <alignment horizontal="center" vertical="center"/>
      <protection hidden="1"/>
    </xf>
    <xf numFmtId="0" fontId="14" fillId="5" borderId="6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4" fillId="7" borderId="6" xfId="0" applyFont="1" applyFill="1" applyBorder="1" applyAlignment="1">
      <alignment horizontal="center" vertical="center" wrapText="1"/>
    </xf>
    <xf numFmtId="0" fontId="14" fillId="8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 applyProtection="1">
      <alignment wrapText="1"/>
      <protection locked="0"/>
    </xf>
    <xf numFmtId="0" fontId="6" fillId="5" borderId="6" xfId="0" applyFont="1" applyFill="1" applyBorder="1"/>
    <xf numFmtId="0" fontId="6" fillId="5" borderId="6" xfId="0" applyFont="1" applyFill="1" applyBorder="1" applyProtection="1">
      <protection locked="0"/>
    </xf>
    <xf numFmtId="3" fontId="6" fillId="6" borderId="6" xfId="0" applyNumberFormat="1" applyFont="1" applyFill="1" applyBorder="1" applyAlignment="1" applyProtection="1">
      <alignment horizontal="center"/>
      <protection locked="0"/>
    </xf>
    <xf numFmtId="4" fontId="6" fillId="7" borderId="6" xfId="0" applyNumberFormat="1" applyFont="1" applyFill="1" applyBorder="1" applyAlignment="1" applyProtection="1">
      <alignment horizontal="center"/>
      <protection hidden="1"/>
    </xf>
    <xf numFmtId="3" fontId="6" fillId="7" borderId="7" xfId="0" applyNumberFormat="1" applyFont="1" applyFill="1" applyBorder="1" applyAlignment="1" applyProtection="1">
      <alignment horizontal="center"/>
      <protection hidden="1"/>
    </xf>
    <xf numFmtId="4" fontId="6" fillId="8" borderId="6" xfId="0" applyNumberFormat="1" applyFont="1" applyFill="1" applyBorder="1" applyAlignment="1">
      <alignment horizontal="center"/>
    </xf>
    <xf numFmtId="0" fontId="6" fillId="5" borderId="11" xfId="0" applyFont="1" applyFill="1" applyBorder="1"/>
    <xf numFmtId="0" fontId="6" fillId="5" borderId="11" xfId="0" applyFont="1" applyFill="1" applyBorder="1" applyProtection="1">
      <protection locked="0"/>
    </xf>
    <xf numFmtId="3" fontId="6" fillId="6" borderId="11" xfId="0" applyNumberFormat="1" applyFont="1" applyFill="1" applyBorder="1" applyAlignment="1" applyProtection="1">
      <alignment horizontal="center"/>
      <protection locked="0"/>
    </xf>
    <xf numFmtId="4" fontId="6" fillId="7" borderId="11" xfId="0" applyNumberFormat="1" applyFont="1" applyFill="1" applyBorder="1" applyAlignment="1" applyProtection="1">
      <alignment horizontal="center"/>
      <protection hidden="1"/>
    </xf>
    <xf numFmtId="3" fontId="6" fillId="7" borderId="14" xfId="0" applyNumberFormat="1" applyFont="1" applyFill="1" applyBorder="1" applyAlignment="1" applyProtection="1">
      <alignment horizontal="center"/>
      <protection hidden="1"/>
    </xf>
    <xf numFmtId="0" fontId="6" fillId="5" borderId="12" xfId="0" applyFont="1" applyFill="1" applyBorder="1"/>
    <xf numFmtId="4" fontId="6" fillId="6" borderId="12" xfId="0" applyNumberFormat="1" applyFont="1" applyFill="1" applyBorder="1" applyProtection="1">
      <protection locked="0"/>
    </xf>
    <xf numFmtId="4" fontId="6" fillId="5" borderId="13" xfId="0" applyNumberFormat="1" applyFont="1" applyFill="1" applyBorder="1" applyAlignment="1" applyProtection="1">
      <alignment horizontal="right"/>
      <protection hidden="1"/>
    </xf>
    <xf numFmtId="4" fontId="6" fillId="7" borderId="13" xfId="0" applyNumberFormat="1" applyFont="1" applyFill="1" applyBorder="1" applyAlignment="1" applyProtection="1">
      <alignment horizontal="center"/>
      <protection hidden="1"/>
    </xf>
    <xf numFmtId="3" fontId="6" fillId="7" borderId="15" xfId="0" applyNumberFormat="1" applyFont="1" applyFill="1" applyBorder="1" applyAlignment="1" applyProtection="1">
      <alignment horizontal="center"/>
      <protection hidden="1"/>
    </xf>
    <xf numFmtId="4" fontId="6" fillId="8" borderId="8" xfId="0" applyNumberFormat="1" applyFont="1" applyFill="1" applyBorder="1" applyAlignment="1">
      <alignment horizontal="center"/>
    </xf>
    <xf numFmtId="0" fontId="14" fillId="9" borderId="9" xfId="0" applyFont="1" applyFill="1" applyBorder="1" applyProtection="1">
      <protection hidden="1"/>
    </xf>
    <xf numFmtId="4" fontId="14" fillId="9" borderId="10" xfId="0" applyNumberFormat="1" applyFont="1" applyFill="1" applyBorder="1" applyAlignment="1" applyProtection="1">
      <alignment horizontal="center"/>
      <protection hidden="1"/>
    </xf>
    <xf numFmtId="4" fontId="14" fillId="9" borderId="5" xfId="0" applyNumberFormat="1" applyFont="1" applyFill="1" applyBorder="1" applyAlignment="1" applyProtection="1">
      <alignment horizontal="center"/>
      <protection hidden="1"/>
    </xf>
    <xf numFmtId="4" fontId="14" fillId="0" borderId="0" xfId="0" applyNumberFormat="1" applyFont="1" applyProtection="1">
      <protection hidden="1"/>
    </xf>
    <xf numFmtId="4" fontId="14" fillId="3" borderId="17" xfId="0" applyNumberFormat="1" applyFont="1" applyFill="1" applyBorder="1" applyAlignment="1">
      <alignment horizontal="center"/>
    </xf>
    <xf numFmtId="0" fontId="14" fillId="4" borderId="6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 applyProtection="1">
      <alignment horizontal="center" vertical="center" wrapText="1"/>
      <protection hidden="1"/>
    </xf>
    <xf numFmtId="0" fontId="14" fillId="7" borderId="6" xfId="0" applyFont="1" applyFill="1" applyBorder="1" applyAlignment="1" applyProtection="1">
      <alignment horizontal="center" vertical="center" wrapText="1"/>
      <protection hidden="1"/>
    </xf>
    <xf numFmtId="0" fontId="14" fillId="7" borderId="7" xfId="0" applyFont="1" applyFill="1" applyBorder="1" applyAlignment="1" applyProtection="1">
      <alignment horizontal="center" vertical="center" wrapText="1"/>
      <protection hidden="1"/>
    </xf>
    <xf numFmtId="0" fontId="6" fillId="4" borderId="6" xfId="0" applyFont="1" applyFill="1" applyBorder="1" applyAlignment="1" applyProtection="1">
      <alignment wrapText="1"/>
      <protection locked="0"/>
    </xf>
    <xf numFmtId="0" fontId="6" fillId="5" borderId="6" xfId="0" applyFont="1" applyFill="1" applyBorder="1" applyProtection="1">
      <protection hidden="1"/>
    </xf>
    <xf numFmtId="0" fontId="6" fillId="5" borderId="11" xfId="0" applyFont="1" applyFill="1" applyBorder="1" applyProtection="1">
      <protection hidden="1"/>
    </xf>
    <xf numFmtId="0" fontId="6" fillId="5" borderId="1" xfId="0" applyFont="1" applyFill="1" applyBorder="1" applyProtection="1">
      <protection hidden="1"/>
    </xf>
    <xf numFmtId="0" fontId="6" fillId="5" borderId="1" xfId="0" applyFont="1" applyFill="1" applyBorder="1"/>
    <xf numFmtId="4" fontId="6" fillId="6" borderId="1" xfId="0" applyNumberFormat="1" applyFont="1" applyFill="1" applyBorder="1" applyProtection="1">
      <protection locked="0"/>
    </xf>
    <xf numFmtId="4" fontId="6" fillId="5" borderId="1" xfId="0" applyNumberFormat="1" applyFont="1" applyFill="1" applyBorder="1" applyAlignment="1" applyProtection="1">
      <alignment horizontal="right"/>
      <protection hidden="1"/>
    </xf>
    <xf numFmtId="4" fontId="6" fillId="7" borderId="1" xfId="0" applyNumberFormat="1" applyFont="1" applyFill="1" applyBorder="1" applyAlignment="1" applyProtection="1">
      <alignment horizontal="center"/>
      <protection hidden="1"/>
    </xf>
    <xf numFmtId="3" fontId="6" fillId="7" borderId="16" xfId="0" applyNumberFormat="1" applyFont="1" applyFill="1" applyBorder="1" applyAlignment="1" applyProtection="1">
      <alignment horizontal="center"/>
      <protection hidden="1"/>
    </xf>
    <xf numFmtId="0" fontId="14" fillId="9" borderId="3" xfId="0" applyFont="1" applyFill="1" applyBorder="1" applyProtection="1">
      <protection hidden="1"/>
    </xf>
    <xf numFmtId="4" fontId="14" fillId="9" borderId="3" xfId="0" applyNumberFormat="1" applyFont="1" applyFill="1" applyBorder="1" applyAlignment="1" applyProtection="1">
      <alignment horizontal="center"/>
      <protection hidden="1"/>
    </xf>
    <xf numFmtId="4" fontId="14" fillId="9" borderId="4" xfId="0" applyNumberFormat="1" applyFont="1" applyFill="1" applyBorder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14" fillId="3" borderId="8" xfId="0" applyFont="1" applyFill="1" applyBorder="1" applyAlignment="1" applyProtection="1">
      <alignment vertical="center"/>
      <protection hidden="1"/>
    </xf>
    <xf numFmtId="0" fontId="14" fillId="10" borderId="6" xfId="0" applyFont="1" applyFill="1" applyBorder="1" applyAlignment="1" applyProtection="1">
      <alignment horizontal="center" vertical="center" wrapText="1"/>
      <protection hidden="1"/>
    </xf>
    <xf numFmtId="0" fontId="14" fillId="2" borderId="6" xfId="0" applyFont="1" applyFill="1" applyBorder="1" applyAlignment="1" applyProtection="1">
      <alignment horizontal="center" vertical="center" wrapText="1"/>
      <protection hidden="1"/>
    </xf>
    <xf numFmtId="4" fontId="14" fillId="9" borderId="6" xfId="0" applyNumberFormat="1" applyFont="1" applyFill="1" applyBorder="1" applyAlignment="1" applyProtection="1">
      <alignment horizontal="center"/>
      <protection hidden="1"/>
    </xf>
    <xf numFmtId="0" fontId="12" fillId="3" borderId="17" xfId="1" applyFont="1" applyFill="1" applyBorder="1" applyAlignment="1" applyProtection="1">
      <alignment horizontal="left" vertical="center" wrapText="1"/>
      <protection locked="0"/>
    </xf>
    <xf numFmtId="0" fontId="12" fillId="2" borderId="0" xfId="1" applyFont="1" applyFill="1" applyAlignment="1" applyProtection="1">
      <alignment vertical="center" wrapText="1"/>
      <protection locked="0"/>
    </xf>
    <xf numFmtId="0" fontId="13" fillId="2" borderId="0" xfId="1" applyFont="1" applyFill="1" applyAlignment="1" applyProtection="1">
      <alignment horizontal="left" vertical="center"/>
      <protection locked="0"/>
    </xf>
    <xf numFmtId="0" fontId="13" fillId="2" borderId="0" xfId="1" applyFont="1" applyFill="1" applyAlignment="1" applyProtection="1">
      <alignment vertical="center"/>
      <protection locked="0"/>
    </xf>
    <xf numFmtId="4" fontId="6" fillId="8" borderId="33" xfId="0" applyNumberFormat="1" applyFont="1" applyFill="1" applyBorder="1" applyAlignment="1">
      <alignment horizontal="center"/>
    </xf>
    <xf numFmtId="0" fontId="6" fillId="0" borderId="34" xfId="0" applyFont="1" applyBorder="1"/>
    <xf numFmtId="0" fontId="6" fillId="0" borderId="36" xfId="0" applyFont="1" applyBorder="1"/>
    <xf numFmtId="0" fontId="6" fillId="0" borderId="38" xfId="0" applyFont="1" applyBorder="1"/>
    <xf numFmtId="4" fontId="6" fillId="0" borderId="6" xfId="0" applyNumberFormat="1" applyFont="1" applyBorder="1" applyAlignment="1">
      <alignment horizontal="center"/>
    </xf>
    <xf numFmtId="4" fontId="6" fillId="0" borderId="39" xfId="0" applyNumberFormat="1" applyFont="1" applyBorder="1" applyAlignment="1">
      <alignment horizontal="center"/>
    </xf>
    <xf numFmtId="0" fontId="14" fillId="3" borderId="17" xfId="0" applyFont="1" applyFill="1" applyBorder="1" applyAlignment="1" applyProtection="1">
      <alignment vertical="center"/>
      <protection hidden="1"/>
    </xf>
    <xf numFmtId="4" fontId="6" fillId="10" borderId="36" xfId="0" applyNumberFormat="1" applyFont="1" applyFill="1" applyBorder="1" applyAlignment="1" applyProtection="1">
      <alignment horizontal="center"/>
      <protection hidden="1"/>
    </xf>
    <xf numFmtId="4" fontId="6" fillId="10" borderId="6" xfId="0" applyNumberFormat="1" applyFont="1" applyFill="1" applyBorder="1" applyAlignment="1" applyProtection="1">
      <alignment horizontal="center"/>
      <protection hidden="1"/>
    </xf>
    <xf numFmtId="4" fontId="6" fillId="10" borderId="37" xfId="0" applyNumberFormat="1" applyFont="1" applyFill="1" applyBorder="1" applyAlignment="1" applyProtection="1">
      <alignment horizontal="center"/>
      <protection hidden="1"/>
    </xf>
    <xf numFmtId="4" fontId="6" fillId="10" borderId="38" xfId="0" applyNumberFormat="1" applyFont="1" applyFill="1" applyBorder="1" applyAlignment="1" applyProtection="1">
      <alignment horizontal="center"/>
      <protection hidden="1"/>
    </xf>
    <xf numFmtId="4" fontId="6" fillId="10" borderId="39" xfId="0" applyNumberFormat="1" applyFont="1" applyFill="1" applyBorder="1" applyAlignment="1" applyProtection="1">
      <alignment horizontal="center"/>
      <protection hidden="1"/>
    </xf>
    <xf numFmtId="4" fontId="6" fillId="10" borderId="40" xfId="0" applyNumberFormat="1" applyFont="1" applyFill="1" applyBorder="1" applyAlignment="1" applyProtection="1">
      <alignment horizontal="center"/>
      <protection hidden="1"/>
    </xf>
    <xf numFmtId="0" fontId="14" fillId="0" borderId="35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4" fontId="6" fillId="0" borderId="7" xfId="0" applyNumberFormat="1" applyFont="1" applyBorder="1" applyAlignment="1">
      <alignment horizontal="center"/>
    </xf>
    <xf numFmtId="4" fontId="6" fillId="0" borderId="43" xfId="0" applyNumberFormat="1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4" fontId="14" fillId="0" borderId="44" xfId="0" applyNumberFormat="1" applyFont="1" applyBorder="1" applyAlignment="1">
      <alignment horizontal="center"/>
    </xf>
    <xf numFmtId="4" fontId="14" fillId="0" borderId="30" xfId="0" applyNumberFormat="1" applyFont="1" applyBorder="1" applyAlignment="1">
      <alignment horizontal="center"/>
    </xf>
    <xf numFmtId="4" fontId="6" fillId="10" borderId="45" xfId="0" applyNumberFormat="1" applyFont="1" applyFill="1" applyBorder="1" applyAlignment="1" applyProtection="1">
      <alignment horizontal="center"/>
      <protection hidden="1"/>
    </xf>
    <xf numFmtId="4" fontId="6" fillId="10" borderId="12" xfId="0" applyNumberFormat="1" applyFont="1" applyFill="1" applyBorder="1" applyAlignment="1" applyProtection="1">
      <alignment horizontal="center"/>
      <protection hidden="1"/>
    </xf>
    <xf numFmtId="4" fontId="6" fillId="10" borderId="46" xfId="0" applyNumberFormat="1" applyFont="1" applyFill="1" applyBorder="1" applyAlignment="1" applyProtection="1">
      <alignment horizontal="center"/>
      <protection hidden="1"/>
    </xf>
    <xf numFmtId="0" fontId="14" fillId="10" borderId="47" xfId="0" applyFont="1" applyFill="1" applyBorder="1" applyAlignment="1" applyProtection="1">
      <alignment horizontal="center" vertical="center" wrapText="1"/>
      <protection hidden="1"/>
    </xf>
    <xf numFmtId="0" fontId="14" fillId="10" borderId="48" xfId="0" applyFont="1" applyFill="1" applyBorder="1" applyAlignment="1" applyProtection="1">
      <alignment horizontal="center" vertical="center" wrapText="1"/>
      <protection hidden="1"/>
    </xf>
    <xf numFmtId="0" fontId="14" fillId="2" borderId="49" xfId="0" applyFont="1" applyFill="1" applyBorder="1" applyAlignment="1" applyProtection="1">
      <alignment horizontal="center" vertical="center" wrapText="1"/>
      <protection hidden="1"/>
    </xf>
    <xf numFmtId="4" fontId="14" fillId="0" borderId="17" xfId="0" applyNumberFormat="1" applyFont="1" applyBorder="1" applyAlignment="1">
      <alignment horizontal="center"/>
    </xf>
    <xf numFmtId="0" fontId="12" fillId="3" borderId="50" xfId="1" applyFont="1" applyFill="1" applyBorder="1" applyAlignment="1" applyProtection="1">
      <alignment horizontal="left" vertical="center" wrapText="1"/>
      <protection locked="0"/>
    </xf>
    <xf numFmtId="0" fontId="12" fillId="3" borderId="31" xfId="1" applyFont="1" applyFill="1" applyBorder="1" applyAlignment="1" applyProtection="1">
      <alignment vertical="center" wrapText="1"/>
      <protection locked="0"/>
    </xf>
    <xf numFmtId="0" fontId="14" fillId="0" borderId="17" xfId="0" applyFont="1" applyBorder="1" applyAlignment="1">
      <alignment horizontal="center" vertical="center"/>
    </xf>
    <xf numFmtId="0" fontId="14" fillId="3" borderId="22" xfId="0" applyFont="1" applyFill="1" applyBorder="1" applyAlignment="1" applyProtection="1">
      <alignment horizontal="center" vertical="center"/>
      <protection hidden="1"/>
    </xf>
    <xf numFmtId="0" fontId="14" fillId="3" borderId="51" xfId="0" applyFont="1" applyFill="1" applyBorder="1" applyAlignment="1" applyProtection="1">
      <alignment horizontal="center" vertical="center"/>
      <protection hidden="1"/>
    </xf>
    <xf numFmtId="0" fontId="14" fillId="0" borderId="17" xfId="0" applyFont="1" applyBorder="1" applyAlignment="1">
      <alignment horizontal="center"/>
    </xf>
    <xf numFmtId="0" fontId="14" fillId="0" borderId="0" xfId="0" applyFont="1"/>
    <xf numFmtId="0" fontId="15" fillId="0" borderId="6" xfId="0" applyFont="1" applyBorder="1"/>
    <xf numFmtId="0" fontId="4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/>
    <xf numFmtId="0" fontId="1" fillId="0" borderId="6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3" fillId="0" borderId="6" xfId="0" applyFont="1" applyBorder="1"/>
    <xf numFmtId="0" fontId="3" fillId="0" borderId="6" xfId="0" applyFont="1" applyBorder="1" applyAlignment="1">
      <alignment wrapText="1"/>
    </xf>
    <xf numFmtId="0" fontId="1" fillId="0" borderId="6" xfId="0" applyFont="1" applyBorder="1"/>
    <xf numFmtId="0" fontId="13" fillId="2" borderId="17" xfId="1" applyFont="1" applyFill="1" applyBorder="1" applyAlignment="1" applyProtection="1">
      <alignment horizontal="left" vertical="center"/>
      <protection locked="0"/>
    </xf>
    <xf numFmtId="0" fontId="6" fillId="0" borderId="32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12" fillId="2" borderId="41" xfId="1" applyFont="1" applyFill="1" applyBorder="1" applyAlignment="1" applyProtection="1">
      <alignment horizontal="left" vertical="center" wrapText="1"/>
      <protection locked="0"/>
    </xf>
    <xf numFmtId="0" fontId="12" fillId="2" borderId="32" xfId="1" applyFont="1" applyFill="1" applyBorder="1" applyAlignment="1" applyProtection="1">
      <alignment horizontal="left" vertical="center" wrapText="1"/>
      <protection locked="0"/>
    </xf>
    <xf numFmtId="0" fontId="12" fillId="2" borderId="5" xfId="1" applyFont="1" applyFill="1" applyBorder="1" applyAlignment="1" applyProtection="1">
      <alignment horizontal="left" vertical="center" wrapText="1"/>
      <protection locked="0"/>
    </xf>
  </cellXfs>
  <cellStyles count="2">
    <cellStyle name="Navadno" xfId="0" builtinId="0"/>
    <cellStyle name="Navadno 3" xfId="1" xr:uid="{E546CEB6-6074-4BBB-BBDA-E52D9BE7E0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1139412</xdr:colOff>
      <xdr:row>0</xdr:row>
      <xdr:rowOff>2182</xdr:rowOff>
    </xdr:from>
    <xdr:to>
      <xdr:col>1</xdr:col>
      <xdr:colOff>2370886</xdr:colOff>
      <xdr:row>3</xdr:row>
      <xdr:rowOff>113308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24226837-4961-42ED-A0EA-6CFEE0141F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49287" y="2182"/>
          <a:ext cx="1231474" cy="682626"/>
        </a:xfrm>
        <a:prstGeom prst="rect">
          <a:avLst/>
        </a:prstGeom>
        <a:noFill/>
        <a:ln>
          <a:noFill/>
          <a:prstDash val="solid"/>
        </a:ln>
      </xdr:spPr>
    </xdr:pic>
    <xdr:clientData/>
  </xdr:twoCellAnchor>
  <xdr:twoCellAnchor editAs="oneCell">
    <xdr:from>
      <xdr:col>4</xdr:col>
      <xdr:colOff>198682</xdr:colOff>
      <xdr:row>0</xdr:row>
      <xdr:rowOff>108014</xdr:rowOff>
    </xdr:from>
    <xdr:to>
      <xdr:col>7</xdr:col>
      <xdr:colOff>917023</xdr:colOff>
      <xdr:row>3</xdr:row>
      <xdr:rowOff>78557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FDE66A88-FFEA-44E1-9950-864CF8D6D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8957" y="108014"/>
          <a:ext cx="5404642" cy="542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1139412</xdr:colOff>
      <xdr:row>0</xdr:row>
      <xdr:rowOff>2182</xdr:rowOff>
    </xdr:from>
    <xdr:to>
      <xdr:col>1</xdr:col>
      <xdr:colOff>2370886</xdr:colOff>
      <xdr:row>3</xdr:row>
      <xdr:rowOff>113308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F93BD8AA-3E28-4B83-902E-67A28D5F0F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20762" y="2182"/>
          <a:ext cx="1231474" cy="682626"/>
        </a:xfrm>
        <a:prstGeom prst="rect">
          <a:avLst/>
        </a:prstGeom>
        <a:noFill/>
        <a:ln>
          <a:noFill/>
          <a:prstDash val="solid"/>
        </a:ln>
      </xdr:spPr>
    </xdr:pic>
    <xdr:clientData/>
  </xdr:twoCellAnchor>
  <xdr:twoCellAnchor editAs="oneCell">
    <xdr:from>
      <xdr:col>4</xdr:col>
      <xdr:colOff>198682</xdr:colOff>
      <xdr:row>0</xdr:row>
      <xdr:rowOff>108014</xdr:rowOff>
    </xdr:from>
    <xdr:to>
      <xdr:col>7</xdr:col>
      <xdr:colOff>917023</xdr:colOff>
      <xdr:row>3</xdr:row>
      <xdr:rowOff>78557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EC7E8792-B68A-4231-9764-D86F4325AA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0432" y="108014"/>
          <a:ext cx="5404641" cy="542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1139412</xdr:colOff>
      <xdr:row>0</xdr:row>
      <xdr:rowOff>2182</xdr:rowOff>
    </xdr:from>
    <xdr:to>
      <xdr:col>1</xdr:col>
      <xdr:colOff>2370886</xdr:colOff>
      <xdr:row>3</xdr:row>
      <xdr:rowOff>113308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E5DD221A-8FB0-4C9B-982D-FC2C8F810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20762" y="2182"/>
          <a:ext cx="1231474" cy="682626"/>
        </a:xfrm>
        <a:prstGeom prst="rect">
          <a:avLst/>
        </a:prstGeom>
        <a:noFill/>
        <a:ln>
          <a:noFill/>
          <a:prstDash val="solid"/>
        </a:ln>
      </xdr:spPr>
    </xdr:pic>
    <xdr:clientData/>
  </xdr:twoCellAnchor>
  <xdr:twoCellAnchor editAs="oneCell">
    <xdr:from>
      <xdr:col>4</xdr:col>
      <xdr:colOff>198682</xdr:colOff>
      <xdr:row>0</xdr:row>
      <xdr:rowOff>108014</xdr:rowOff>
    </xdr:from>
    <xdr:to>
      <xdr:col>7</xdr:col>
      <xdr:colOff>917023</xdr:colOff>
      <xdr:row>3</xdr:row>
      <xdr:rowOff>78557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C7F3588C-AF66-4272-BF59-7F2506559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0432" y="108014"/>
          <a:ext cx="5404641" cy="542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1139412</xdr:colOff>
      <xdr:row>0</xdr:row>
      <xdr:rowOff>2182</xdr:rowOff>
    </xdr:from>
    <xdr:to>
      <xdr:col>1</xdr:col>
      <xdr:colOff>2370886</xdr:colOff>
      <xdr:row>3</xdr:row>
      <xdr:rowOff>113308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2853272E-821A-42FB-8A45-A90F83EC4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20762" y="2182"/>
          <a:ext cx="1231474" cy="682626"/>
        </a:xfrm>
        <a:prstGeom prst="rect">
          <a:avLst/>
        </a:prstGeom>
        <a:noFill/>
        <a:ln>
          <a:noFill/>
          <a:prstDash val="solid"/>
        </a:ln>
      </xdr:spPr>
    </xdr:pic>
    <xdr:clientData/>
  </xdr:twoCellAnchor>
  <xdr:twoCellAnchor editAs="oneCell">
    <xdr:from>
      <xdr:col>4</xdr:col>
      <xdr:colOff>198682</xdr:colOff>
      <xdr:row>0</xdr:row>
      <xdr:rowOff>108014</xdr:rowOff>
    </xdr:from>
    <xdr:to>
      <xdr:col>7</xdr:col>
      <xdr:colOff>917023</xdr:colOff>
      <xdr:row>3</xdr:row>
      <xdr:rowOff>78557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A62932DE-DC30-4037-AF8C-454C21B3B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0432" y="108014"/>
          <a:ext cx="5404641" cy="542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1139412</xdr:colOff>
      <xdr:row>0</xdr:row>
      <xdr:rowOff>2182</xdr:rowOff>
    </xdr:from>
    <xdr:to>
      <xdr:col>1</xdr:col>
      <xdr:colOff>2370886</xdr:colOff>
      <xdr:row>3</xdr:row>
      <xdr:rowOff>113308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5CAAD58C-2B90-41BD-A11F-7BA51BE63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20762" y="2182"/>
          <a:ext cx="1231474" cy="682626"/>
        </a:xfrm>
        <a:prstGeom prst="rect">
          <a:avLst/>
        </a:prstGeom>
        <a:noFill/>
        <a:ln>
          <a:noFill/>
          <a:prstDash val="solid"/>
        </a:ln>
      </xdr:spPr>
    </xdr:pic>
    <xdr:clientData/>
  </xdr:twoCellAnchor>
  <xdr:twoCellAnchor editAs="oneCell">
    <xdr:from>
      <xdr:col>4</xdr:col>
      <xdr:colOff>198682</xdr:colOff>
      <xdr:row>0</xdr:row>
      <xdr:rowOff>108014</xdr:rowOff>
    </xdr:from>
    <xdr:to>
      <xdr:col>7</xdr:col>
      <xdr:colOff>917023</xdr:colOff>
      <xdr:row>3</xdr:row>
      <xdr:rowOff>78557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7034B86A-54F2-44AC-A305-B59E03D595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0432" y="108014"/>
          <a:ext cx="5404641" cy="542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336265</xdr:colOff>
      <xdr:row>0</xdr:row>
      <xdr:rowOff>86847</xdr:rowOff>
    </xdr:from>
    <xdr:to>
      <xdr:col>5</xdr:col>
      <xdr:colOff>514639</xdr:colOff>
      <xdr:row>3</xdr:row>
      <xdr:rowOff>57390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D8AA7D8E-0AAC-B586-EFF7-DC78B352FB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1682" y="86847"/>
          <a:ext cx="5406540" cy="542043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1161015</xdr:colOff>
      <xdr:row>0</xdr:row>
      <xdr:rowOff>43752</xdr:rowOff>
    </xdr:from>
    <xdr:ext cx="1231474" cy="682626"/>
    <xdr:pic>
      <xdr:nvPicPr>
        <xdr:cNvPr id="5" name="Slika 4">
          <a:extLst>
            <a:ext uri="{FF2B5EF4-FFF2-40B4-BE49-F238E27FC236}">
              <a16:creationId xmlns:a16="http://schemas.microsoft.com/office/drawing/2014/main" id="{7A4304D6-E3DA-4C4A-8B25-27BAFD16DD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99932" y="43752"/>
          <a:ext cx="1231474" cy="682626"/>
        </a:xfrm>
        <a:prstGeom prst="rect">
          <a:avLst/>
        </a:prstGeom>
        <a:noFill/>
        <a:ln>
          <a:noFill/>
          <a:prstDash val="solid"/>
        </a:ln>
      </xdr:spPr>
    </xdr:pic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9D6F2-34BE-432F-B725-F77432FA713C}">
  <dimension ref="A1:A17"/>
  <sheetViews>
    <sheetView tabSelected="1" workbookViewId="0">
      <selection activeCell="A8" sqref="A8"/>
    </sheetView>
  </sheetViews>
  <sheetFormatPr defaultRowHeight="15" x14ac:dyDescent="0.25"/>
  <cols>
    <col min="1" max="1" width="120.5703125" customWidth="1"/>
  </cols>
  <sheetData>
    <row r="1" spans="1:1" x14ac:dyDescent="0.25">
      <c r="A1" s="111" t="s">
        <v>58</v>
      </c>
    </row>
    <row r="2" spans="1:1" ht="37.5" customHeight="1" x14ac:dyDescent="0.25">
      <c r="A2" s="112" t="s">
        <v>47</v>
      </c>
    </row>
    <row r="3" spans="1:1" ht="30" x14ac:dyDescent="0.25">
      <c r="A3" s="113" t="s">
        <v>59</v>
      </c>
    </row>
    <row r="4" spans="1:1" x14ac:dyDescent="0.25">
      <c r="A4" s="113"/>
    </row>
    <row r="5" spans="1:1" x14ac:dyDescent="0.25">
      <c r="A5" s="114" t="s">
        <v>48</v>
      </c>
    </row>
    <row r="6" spans="1:1" ht="45" x14ac:dyDescent="0.25">
      <c r="A6" s="113" t="s">
        <v>49</v>
      </c>
    </row>
    <row r="7" spans="1:1" x14ac:dyDescent="0.25">
      <c r="A7" s="113"/>
    </row>
    <row r="8" spans="1:1" ht="40.5" customHeight="1" x14ac:dyDescent="0.25">
      <c r="A8" s="115" t="s">
        <v>60</v>
      </c>
    </row>
    <row r="9" spans="1:1" ht="135" x14ac:dyDescent="0.25">
      <c r="A9" s="115" t="s">
        <v>51</v>
      </c>
    </row>
    <row r="10" spans="1:1" x14ac:dyDescent="0.25">
      <c r="A10" s="116" t="s">
        <v>57</v>
      </c>
    </row>
    <row r="11" spans="1:1" x14ac:dyDescent="0.25">
      <c r="A11" s="113"/>
    </row>
    <row r="12" spans="1:1" x14ac:dyDescent="0.25">
      <c r="A12" s="113" t="s">
        <v>52</v>
      </c>
    </row>
    <row r="13" spans="1:1" x14ac:dyDescent="0.25">
      <c r="A13" s="117" t="s">
        <v>53</v>
      </c>
    </row>
    <row r="14" spans="1:1" x14ac:dyDescent="0.25">
      <c r="A14" s="117" t="s">
        <v>54</v>
      </c>
    </row>
    <row r="15" spans="1:1" ht="30" x14ac:dyDescent="0.25">
      <c r="A15" s="118" t="s">
        <v>56</v>
      </c>
    </row>
    <row r="16" spans="1:1" x14ac:dyDescent="0.25">
      <c r="A16" s="119" t="s">
        <v>61</v>
      </c>
    </row>
    <row r="17" spans="1:1" ht="30.75" customHeight="1" x14ac:dyDescent="0.25">
      <c r="A17" s="118" t="s">
        <v>55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A311A-10E6-4DDE-9199-63C762D0664D}">
  <sheetPr>
    <tabColor rgb="FF00B0F0"/>
    <pageSetUpPr fitToPage="1"/>
  </sheetPr>
  <dimension ref="A1:I1003"/>
  <sheetViews>
    <sheetView view="pageBreakPreview" zoomScale="60" zoomScaleNormal="100" workbookViewId="0">
      <selection activeCell="G72" sqref="G72"/>
    </sheetView>
  </sheetViews>
  <sheetFormatPr defaultColWidth="14.42578125" defaultRowHeight="15" customHeight="1" x14ac:dyDescent="0.2"/>
  <cols>
    <col min="1" max="1" width="62" style="5" bestFit="1" customWidth="1"/>
    <col min="2" max="2" width="52.140625" style="5" customWidth="1"/>
    <col min="3" max="3" width="33.28515625" style="5" customWidth="1"/>
    <col min="4" max="4" width="19.7109375" style="5" customWidth="1"/>
    <col min="5" max="5" width="22.140625" style="5" customWidth="1"/>
    <col min="6" max="6" width="26.42578125" style="5" customWidth="1"/>
    <col min="7" max="7" width="21.7109375" style="5" customWidth="1"/>
    <col min="8" max="8" width="21.28515625" style="5" customWidth="1"/>
    <col min="9" max="9" width="14.7109375" style="5" customWidth="1"/>
    <col min="10" max="25" width="8.7109375" style="5" customWidth="1"/>
    <col min="26" max="16384" width="14.42578125" style="5"/>
  </cols>
  <sheetData>
    <row r="1" spans="1:9" ht="15" customHeight="1" x14ac:dyDescent="0.4">
      <c r="A1" s="3"/>
      <c r="B1" s="4"/>
      <c r="E1" s="17"/>
      <c r="F1" s="18"/>
      <c r="G1" s="6"/>
      <c r="H1" s="7"/>
    </row>
    <row r="2" spans="1:9" ht="15" customHeight="1" x14ac:dyDescent="0.3">
      <c r="A2" s="8"/>
      <c r="B2" s="9"/>
      <c r="E2" s="19"/>
      <c r="F2" s="16"/>
      <c r="G2" s="10"/>
      <c r="H2" s="11"/>
    </row>
    <row r="3" spans="1:9" ht="15" customHeight="1" x14ac:dyDescent="0.25">
      <c r="A3" s="12"/>
      <c r="B3" s="9"/>
      <c r="E3" s="19"/>
      <c r="F3" s="16"/>
      <c r="G3" s="10"/>
      <c r="H3" s="11"/>
    </row>
    <row r="4" spans="1:9" ht="15" customHeight="1" thickBot="1" x14ac:dyDescent="0.3">
      <c r="A4" s="12"/>
      <c r="B4" s="13"/>
      <c r="E4" s="20"/>
      <c r="F4" s="21"/>
      <c r="G4" s="14"/>
      <c r="H4" s="15"/>
    </row>
    <row r="5" spans="1:9" ht="15" customHeight="1" thickBot="1" x14ac:dyDescent="0.3">
      <c r="A5" s="12"/>
      <c r="B5" s="10"/>
      <c r="F5" s="16"/>
      <c r="G5" s="10"/>
      <c r="H5" s="10"/>
    </row>
    <row r="6" spans="1:9" ht="15" customHeight="1" thickBot="1" x14ac:dyDescent="0.25">
      <c r="A6" s="73" t="s">
        <v>35</v>
      </c>
      <c r="B6" s="120"/>
      <c r="C6" s="121"/>
      <c r="D6" s="121"/>
      <c r="E6" s="121"/>
      <c r="F6" s="121"/>
      <c r="G6" s="121"/>
      <c r="H6" s="121"/>
      <c r="I6" s="122"/>
    </row>
    <row r="7" spans="1:9" ht="15" customHeight="1" x14ac:dyDescent="0.2">
      <c r="A7" s="74"/>
      <c r="B7" s="75"/>
      <c r="C7" s="76"/>
      <c r="D7" s="76"/>
      <c r="E7" s="76"/>
      <c r="F7" s="76"/>
      <c r="G7" s="76"/>
      <c r="H7" s="76"/>
      <c r="I7" s="76"/>
    </row>
    <row r="8" spans="1:9" ht="60" x14ac:dyDescent="0.2">
      <c r="A8" s="52" t="s">
        <v>37</v>
      </c>
      <c r="B8" s="24" t="s">
        <v>0</v>
      </c>
      <c r="C8" s="24" t="s">
        <v>1</v>
      </c>
      <c r="D8" s="25" t="s">
        <v>2</v>
      </c>
      <c r="E8" s="26" t="s">
        <v>3</v>
      </c>
      <c r="F8" s="27" t="s">
        <v>4</v>
      </c>
      <c r="G8" s="27" t="s">
        <v>5</v>
      </c>
      <c r="H8" s="27" t="s">
        <v>6</v>
      </c>
      <c r="I8" s="28" t="s">
        <v>23</v>
      </c>
    </row>
    <row r="9" spans="1:9" ht="14.25" x14ac:dyDescent="0.2">
      <c r="A9" s="29"/>
      <c r="B9" s="30" t="s">
        <v>7</v>
      </c>
      <c r="C9" s="31" t="s">
        <v>8</v>
      </c>
      <c r="D9" s="32"/>
      <c r="E9" s="22" t="str">
        <f>IF(C9="Vodenje in koordinacija","23,33",IF(C9="Strokovna in tehnična pomoč","17,89",IF(C9="Izvajanje neindustrijske dejavnosti","13,24",IF(C9="Prostovoljsko delo - organizacijsko","13,00",IF(C9="Prostovoljsko delo - vsebinsko","10,00",IF(C9="Prostovoljsko delo - drugo","6,00",IF(C9="Kmet","12,25",IF(C9="Izberi","0"))))))))</f>
        <v>0</v>
      </c>
      <c r="F9" s="33">
        <f>SUM(D9*E9)</f>
        <v>0</v>
      </c>
      <c r="G9" s="33">
        <f>F9*0.8</f>
        <v>0</v>
      </c>
      <c r="H9" s="34">
        <v>80</v>
      </c>
      <c r="I9" s="35">
        <f>ROUND((F9-G9),2)</f>
        <v>0</v>
      </c>
    </row>
    <row r="10" spans="1:9" ht="14.25" x14ac:dyDescent="0.2">
      <c r="A10" s="29"/>
      <c r="B10" s="30" t="s">
        <v>7</v>
      </c>
      <c r="C10" s="31" t="s">
        <v>8</v>
      </c>
      <c r="D10" s="32"/>
      <c r="E10" s="22" t="str">
        <f t="shared" ref="E10:E28" si="0">IF(C10="Vodenje in koordinacija","23,33",IF(C10="Strokovna in tehnična pomoč","17,89",IF(C10="Izvajanje neindustrijske dejavnosti","13,24",IF(C10="Prostovoljsko delo - organizacijsko","13,00",IF(C10="Prostovoljsko delo - vsebinsko","10,00",IF(C10="Prostovoljsko delo - drugo","6,00",IF(C10="Kmet","12,25",IF(C10="Izberi","0"))))))))</f>
        <v>0</v>
      </c>
      <c r="F10" s="33">
        <f t="shared" ref="F10:F28" si="1">SUM(D10*E10)</f>
        <v>0</v>
      </c>
      <c r="G10" s="33">
        <f t="shared" ref="G10:G29" si="2">F10*0.8</f>
        <v>0</v>
      </c>
      <c r="H10" s="34">
        <v>80</v>
      </c>
      <c r="I10" s="35">
        <f t="shared" ref="I10:I30" si="3">ROUND((F10-G10),2)</f>
        <v>0</v>
      </c>
    </row>
    <row r="11" spans="1:9" ht="14.25" x14ac:dyDescent="0.2">
      <c r="A11" s="29"/>
      <c r="B11" s="30" t="s">
        <v>7</v>
      </c>
      <c r="C11" s="31" t="s">
        <v>8</v>
      </c>
      <c r="D11" s="32"/>
      <c r="E11" s="22" t="str">
        <f t="shared" si="0"/>
        <v>0</v>
      </c>
      <c r="F11" s="33">
        <f t="shared" si="1"/>
        <v>0</v>
      </c>
      <c r="G11" s="33">
        <f t="shared" si="2"/>
        <v>0</v>
      </c>
      <c r="H11" s="34">
        <v>80</v>
      </c>
      <c r="I11" s="35">
        <f t="shared" si="3"/>
        <v>0</v>
      </c>
    </row>
    <row r="12" spans="1:9" ht="14.25" x14ac:dyDescent="0.2">
      <c r="A12" s="29"/>
      <c r="B12" s="30" t="s">
        <v>7</v>
      </c>
      <c r="C12" s="31" t="s">
        <v>8</v>
      </c>
      <c r="D12" s="32"/>
      <c r="E12" s="22" t="str">
        <f t="shared" si="0"/>
        <v>0</v>
      </c>
      <c r="F12" s="33">
        <f t="shared" si="1"/>
        <v>0</v>
      </c>
      <c r="G12" s="33">
        <f t="shared" si="2"/>
        <v>0</v>
      </c>
      <c r="H12" s="34">
        <v>80</v>
      </c>
      <c r="I12" s="35">
        <f t="shared" si="3"/>
        <v>0</v>
      </c>
    </row>
    <row r="13" spans="1:9" ht="14.25" x14ac:dyDescent="0.2">
      <c r="A13" s="29"/>
      <c r="B13" s="30" t="s">
        <v>7</v>
      </c>
      <c r="C13" s="31" t="s">
        <v>8</v>
      </c>
      <c r="D13" s="32"/>
      <c r="E13" s="22" t="str">
        <f t="shared" si="0"/>
        <v>0</v>
      </c>
      <c r="F13" s="33">
        <f t="shared" si="1"/>
        <v>0</v>
      </c>
      <c r="G13" s="33">
        <f t="shared" si="2"/>
        <v>0</v>
      </c>
      <c r="H13" s="34">
        <v>80</v>
      </c>
      <c r="I13" s="35">
        <f t="shared" si="3"/>
        <v>0</v>
      </c>
    </row>
    <row r="14" spans="1:9" ht="14.25" x14ac:dyDescent="0.2">
      <c r="A14" s="29"/>
      <c r="B14" s="30" t="s">
        <v>7</v>
      </c>
      <c r="C14" s="31" t="s">
        <v>8</v>
      </c>
      <c r="D14" s="32"/>
      <c r="E14" s="22" t="str">
        <f t="shared" si="0"/>
        <v>0</v>
      </c>
      <c r="F14" s="33">
        <f t="shared" si="1"/>
        <v>0</v>
      </c>
      <c r="G14" s="33">
        <f t="shared" si="2"/>
        <v>0</v>
      </c>
      <c r="H14" s="34">
        <v>80</v>
      </c>
      <c r="I14" s="35">
        <f t="shared" si="3"/>
        <v>0</v>
      </c>
    </row>
    <row r="15" spans="1:9" ht="14.25" x14ac:dyDescent="0.2">
      <c r="A15" s="29"/>
      <c r="B15" s="30" t="s">
        <v>7</v>
      </c>
      <c r="C15" s="31" t="s">
        <v>8</v>
      </c>
      <c r="D15" s="32"/>
      <c r="E15" s="22" t="str">
        <f t="shared" si="0"/>
        <v>0</v>
      </c>
      <c r="F15" s="33">
        <f t="shared" si="1"/>
        <v>0</v>
      </c>
      <c r="G15" s="33">
        <f t="shared" si="2"/>
        <v>0</v>
      </c>
      <c r="H15" s="34">
        <v>80</v>
      </c>
      <c r="I15" s="35">
        <f t="shared" si="3"/>
        <v>0</v>
      </c>
    </row>
    <row r="16" spans="1:9" ht="14.25" x14ac:dyDescent="0.2">
      <c r="A16" s="29"/>
      <c r="B16" s="30" t="s">
        <v>7</v>
      </c>
      <c r="C16" s="31" t="s">
        <v>8</v>
      </c>
      <c r="D16" s="32"/>
      <c r="E16" s="22" t="str">
        <f t="shared" si="0"/>
        <v>0</v>
      </c>
      <c r="F16" s="33">
        <f t="shared" si="1"/>
        <v>0</v>
      </c>
      <c r="G16" s="33">
        <f t="shared" si="2"/>
        <v>0</v>
      </c>
      <c r="H16" s="34">
        <v>80</v>
      </c>
      <c r="I16" s="35">
        <f t="shared" si="3"/>
        <v>0</v>
      </c>
    </row>
    <row r="17" spans="1:9" ht="14.25" x14ac:dyDescent="0.2">
      <c r="A17" s="29"/>
      <c r="B17" s="30" t="s">
        <v>7</v>
      </c>
      <c r="C17" s="31" t="s">
        <v>8</v>
      </c>
      <c r="D17" s="32"/>
      <c r="E17" s="22" t="str">
        <f t="shared" si="0"/>
        <v>0</v>
      </c>
      <c r="F17" s="33">
        <f t="shared" si="1"/>
        <v>0</v>
      </c>
      <c r="G17" s="33">
        <f t="shared" si="2"/>
        <v>0</v>
      </c>
      <c r="H17" s="34">
        <v>80</v>
      </c>
      <c r="I17" s="35">
        <f t="shared" si="3"/>
        <v>0</v>
      </c>
    </row>
    <row r="18" spans="1:9" ht="14.25" x14ac:dyDescent="0.2">
      <c r="A18" s="29"/>
      <c r="B18" s="30" t="s">
        <v>7</v>
      </c>
      <c r="C18" s="31" t="s">
        <v>8</v>
      </c>
      <c r="D18" s="32"/>
      <c r="E18" s="22" t="str">
        <f t="shared" si="0"/>
        <v>0</v>
      </c>
      <c r="F18" s="33">
        <f t="shared" si="1"/>
        <v>0</v>
      </c>
      <c r="G18" s="33">
        <f t="shared" si="2"/>
        <v>0</v>
      </c>
      <c r="H18" s="34">
        <v>80</v>
      </c>
      <c r="I18" s="35">
        <f t="shared" si="3"/>
        <v>0</v>
      </c>
    </row>
    <row r="19" spans="1:9" ht="14.25" x14ac:dyDescent="0.2">
      <c r="A19" s="29"/>
      <c r="B19" s="30" t="s">
        <v>7</v>
      </c>
      <c r="C19" s="31" t="s">
        <v>8</v>
      </c>
      <c r="D19" s="32"/>
      <c r="E19" s="22" t="str">
        <f t="shared" si="0"/>
        <v>0</v>
      </c>
      <c r="F19" s="33">
        <f t="shared" si="1"/>
        <v>0</v>
      </c>
      <c r="G19" s="33">
        <f t="shared" si="2"/>
        <v>0</v>
      </c>
      <c r="H19" s="34">
        <v>80</v>
      </c>
      <c r="I19" s="35">
        <f t="shared" si="3"/>
        <v>0</v>
      </c>
    </row>
    <row r="20" spans="1:9" ht="14.25" x14ac:dyDescent="0.2">
      <c r="A20" s="29"/>
      <c r="B20" s="30" t="s">
        <v>7</v>
      </c>
      <c r="C20" s="31" t="s">
        <v>8</v>
      </c>
      <c r="D20" s="32"/>
      <c r="E20" s="22" t="str">
        <f t="shared" si="0"/>
        <v>0</v>
      </c>
      <c r="F20" s="33">
        <f t="shared" si="1"/>
        <v>0</v>
      </c>
      <c r="G20" s="33">
        <f t="shared" si="2"/>
        <v>0</v>
      </c>
      <c r="H20" s="34">
        <v>80</v>
      </c>
      <c r="I20" s="35">
        <f t="shared" si="3"/>
        <v>0</v>
      </c>
    </row>
    <row r="21" spans="1:9" ht="14.25" x14ac:dyDescent="0.2">
      <c r="A21" s="29"/>
      <c r="B21" s="30" t="s">
        <v>7</v>
      </c>
      <c r="C21" s="31" t="s">
        <v>8</v>
      </c>
      <c r="D21" s="32"/>
      <c r="E21" s="22" t="str">
        <f t="shared" si="0"/>
        <v>0</v>
      </c>
      <c r="F21" s="33">
        <f t="shared" si="1"/>
        <v>0</v>
      </c>
      <c r="G21" s="33">
        <f t="shared" si="2"/>
        <v>0</v>
      </c>
      <c r="H21" s="34">
        <v>80</v>
      </c>
      <c r="I21" s="35">
        <f t="shared" si="3"/>
        <v>0</v>
      </c>
    </row>
    <row r="22" spans="1:9" ht="14.25" x14ac:dyDescent="0.2">
      <c r="A22" s="29"/>
      <c r="B22" s="30" t="s">
        <v>7</v>
      </c>
      <c r="C22" s="31" t="s">
        <v>8</v>
      </c>
      <c r="D22" s="32"/>
      <c r="E22" s="22" t="str">
        <f t="shared" si="0"/>
        <v>0</v>
      </c>
      <c r="F22" s="33">
        <f t="shared" si="1"/>
        <v>0</v>
      </c>
      <c r="G22" s="33">
        <f t="shared" si="2"/>
        <v>0</v>
      </c>
      <c r="H22" s="34">
        <v>80</v>
      </c>
      <c r="I22" s="35">
        <f t="shared" si="3"/>
        <v>0</v>
      </c>
    </row>
    <row r="23" spans="1:9" ht="14.25" x14ac:dyDescent="0.2">
      <c r="A23" s="29"/>
      <c r="B23" s="30" t="s">
        <v>7</v>
      </c>
      <c r="C23" s="31" t="s">
        <v>8</v>
      </c>
      <c r="D23" s="32"/>
      <c r="E23" s="22" t="str">
        <f t="shared" si="0"/>
        <v>0</v>
      </c>
      <c r="F23" s="33">
        <f t="shared" si="1"/>
        <v>0</v>
      </c>
      <c r="G23" s="33">
        <f t="shared" si="2"/>
        <v>0</v>
      </c>
      <c r="H23" s="34">
        <v>80</v>
      </c>
      <c r="I23" s="35">
        <f t="shared" si="3"/>
        <v>0</v>
      </c>
    </row>
    <row r="24" spans="1:9" ht="15.75" customHeight="1" x14ac:dyDescent="0.2">
      <c r="A24" s="29"/>
      <c r="B24" s="30" t="s">
        <v>7</v>
      </c>
      <c r="C24" s="31" t="s">
        <v>8</v>
      </c>
      <c r="D24" s="32"/>
      <c r="E24" s="22" t="str">
        <f t="shared" si="0"/>
        <v>0</v>
      </c>
      <c r="F24" s="33">
        <f t="shared" si="1"/>
        <v>0</v>
      </c>
      <c r="G24" s="33">
        <f t="shared" si="2"/>
        <v>0</v>
      </c>
      <c r="H24" s="34">
        <v>80</v>
      </c>
      <c r="I24" s="35">
        <f t="shared" si="3"/>
        <v>0</v>
      </c>
    </row>
    <row r="25" spans="1:9" ht="15.75" customHeight="1" x14ac:dyDescent="0.2">
      <c r="A25" s="29"/>
      <c r="B25" s="30" t="s">
        <v>7</v>
      </c>
      <c r="C25" s="31" t="s">
        <v>8</v>
      </c>
      <c r="D25" s="32"/>
      <c r="E25" s="22" t="str">
        <f t="shared" si="0"/>
        <v>0</v>
      </c>
      <c r="F25" s="33">
        <f t="shared" si="1"/>
        <v>0</v>
      </c>
      <c r="G25" s="33">
        <f t="shared" si="2"/>
        <v>0</v>
      </c>
      <c r="H25" s="34">
        <v>80</v>
      </c>
      <c r="I25" s="35">
        <f t="shared" si="3"/>
        <v>0</v>
      </c>
    </row>
    <row r="26" spans="1:9" ht="15.75" customHeight="1" x14ac:dyDescent="0.2">
      <c r="A26" s="29"/>
      <c r="B26" s="30" t="s">
        <v>7</v>
      </c>
      <c r="C26" s="31" t="s">
        <v>8</v>
      </c>
      <c r="D26" s="32"/>
      <c r="E26" s="22" t="str">
        <f t="shared" si="0"/>
        <v>0</v>
      </c>
      <c r="F26" s="33">
        <f t="shared" si="1"/>
        <v>0</v>
      </c>
      <c r="G26" s="33">
        <f t="shared" si="2"/>
        <v>0</v>
      </c>
      <c r="H26" s="34">
        <v>80</v>
      </c>
      <c r="I26" s="35">
        <f t="shared" si="3"/>
        <v>0</v>
      </c>
    </row>
    <row r="27" spans="1:9" ht="15.75" customHeight="1" x14ac:dyDescent="0.2">
      <c r="A27" s="29"/>
      <c r="B27" s="30" t="s">
        <v>7</v>
      </c>
      <c r="C27" s="31" t="s">
        <v>8</v>
      </c>
      <c r="D27" s="32"/>
      <c r="E27" s="22" t="str">
        <f t="shared" si="0"/>
        <v>0</v>
      </c>
      <c r="F27" s="33">
        <f t="shared" si="1"/>
        <v>0</v>
      </c>
      <c r="G27" s="33">
        <f t="shared" si="2"/>
        <v>0</v>
      </c>
      <c r="H27" s="34">
        <v>80</v>
      </c>
      <c r="I27" s="35">
        <f t="shared" si="3"/>
        <v>0</v>
      </c>
    </row>
    <row r="28" spans="1:9" ht="15.75" customHeight="1" thickBot="1" x14ac:dyDescent="0.25">
      <c r="A28" s="29"/>
      <c r="B28" s="36" t="s">
        <v>7</v>
      </c>
      <c r="C28" s="37" t="s">
        <v>8</v>
      </c>
      <c r="D28" s="38"/>
      <c r="E28" s="23" t="str">
        <f t="shared" si="0"/>
        <v>0</v>
      </c>
      <c r="F28" s="39">
        <f t="shared" si="1"/>
        <v>0</v>
      </c>
      <c r="G28" s="39">
        <f t="shared" si="2"/>
        <v>0</v>
      </c>
      <c r="H28" s="40">
        <v>80</v>
      </c>
      <c r="I28" s="46">
        <f t="shared" si="3"/>
        <v>0</v>
      </c>
    </row>
    <row r="29" spans="1:9" ht="15.75" customHeight="1" thickTop="1" thickBot="1" x14ac:dyDescent="0.25">
      <c r="B29" s="41" t="s">
        <v>9</v>
      </c>
      <c r="C29" s="41" t="s">
        <v>10</v>
      </c>
      <c r="D29" s="42"/>
      <c r="E29" s="43"/>
      <c r="F29" s="44">
        <f>SUM(F9:F28)*0.4</f>
        <v>0</v>
      </c>
      <c r="G29" s="44">
        <f t="shared" si="2"/>
        <v>0</v>
      </c>
      <c r="H29" s="45">
        <v>80</v>
      </c>
      <c r="I29" s="77">
        <f t="shared" si="3"/>
        <v>0</v>
      </c>
    </row>
    <row r="30" spans="1:9" ht="15.75" customHeight="1" thickBot="1" x14ac:dyDescent="0.3">
      <c r="E30" s="47" t="s">
        <v>11</v>
      </c>
      <c r="F30" s="48">
        <f t="shared" ref="F30:G30" si="4">SUM(F9:F29)</f>
        <v>0</v>
      </c>
      <c r="G30" s="49">
        <f t="shared" si="4"/>
        <v>0</v>
      </c>
      <c r="H30" s="50"/>
      <c r="I30" s="51">
        <f t="shared" si="3"/>
        <v>0</v>
      </c>
    </row>
    <row r="31" spans="1:9" ht="15.75" customHeight="1" x14ac:dyDescent="0.2"/>
    <row r="32" spans="1:9" ht="15.75" customHeight="1" x14ac:dyDescent="0.2"/>
    <row r="33" spans="1:9" ht="15.75" customHeight="1" x14ac:dyDescent="0.2"/>
    <row r="34" spans="1:9" ht="15.75" customHeight="1" x14ac:dyDescent="0.2"/>
    <row r="35" spans="1:9" ht="60" x14ac:dyDescent="0.2">
      <c r="A35" s="52" t="s">
        <v>38</v>
      </c>
      <c r="B35" s="24" t="s">
        <v>0</v>
      </c>
      <c r="C35" s="24" t="s">
        <v>1</v>
      </c>
      <c r="D35" s="25" t="s">
        <v>2</v>
      </c>
      <c r="E35" s="53" t="s">
        <v>3</v>
      </c>
      <c r="F35" s="54" t="s">
        <v>4</v>
      </c>
      <c r="G35" s="54" t="s">
        <v>5</v>
      </c>
      <c r="H35" s="55" t="s">
        <v>6</v>
      </c>
      <c r="I35" s="28" t="s">
        <v>23</v>
      </c>
    </row>
    <row r="36" spans="1:9" ht="15.75" customHeight="1" x14ac:dyDescent="0.2">
      <c r="A36" s="56"/>
      <c r="B36" s="57" t="s">
        <v>7</v>
      </c>
      <c r="C36" s="31" t="s">
        <v>8</v>
      </c>
      <c r="D36" s="32"/>
      <c r="E36" s="22" t="str">
        <f>IF(C36="Vodenje in koordinacija","23,33",IF(C36="Strokovna in tehnična pomoč","17,89",IF(C36="Izvajanje neindustrijske dejavnosti","13,24",IF(C36="Prostovoljsko delo - organizacijsko","13,00",IF(C36="Prostovoljsko delo - vsebinsko","10,00",IF(C36="Prostovoljsko delo - drugo","6,00",IF(C36="Kmet","12,25",IF(C36="Izberi","0"))))))))</f>
        <v>0</v>
      </c>
      <c r="F36" s="33">
        <f t="shared" ref="F36:F55" si="5">SUM(D36*E36)</f>
        <v>0</v>
      </c>
      <c r="G36" s="33">
        <f t="shared" ref="G36:G55" si="6">F36*0.8</f>
        <v>0</v>
      </c>
      <c r="H36" s="34">
        <v>80</v>
      </c>
      <c r="I36" s="35">
        <f>ROUND((F36-G36),2)</f>
        <v>0</v>
      </c>
    </row>
    <row r="37" spans="1:9" ht="15.75" customHeight="1" x14ac:dyDescent="0.2">
      <c r="A37" s="56"/>
      <c r="B37" s="57" t="s">
        <v>7</v>
      </c>
      <c r="C37" s="31" t="s">
        <v>8</v>
      </c>
      <c r="D37" s="32"/>
      <c r="E37" s="22" t="str">
        <f t="shared" ref="E37:E55" si="7">IF(C37="Vodenje in koordinacija","23,33",IF(C37="Strokovna in tehnična pomoč","17,89",IF(C37="Izvajanje neindustrijske dejavnosti","13,24",IF(C37="Prostovoljsko delo - organizacijsko","13,00",IF(C37="Prostovoljsko delo - vsebinsko","10,00",IF(C37="Prostovoljsko delo - drugo","6,00",IF(C37="Kmet","12,25",IF(C37="Izberi","0"))))))))</f>
        <v>0</v>
      </c>
      <c r="F37" s="33">
        <f t="shared" si="5"/>
        <v>0</v>
      </c>
      <c r="G37" s="33">
        <f t="shared" si="6"/>
        <v>0</v>
      </c>
      <c r="H37" s="34">
        <v>80</v>
      </c>
      <c r="I37" s="35">
        <f t="shared" ref="I37:I56" si="8">ROUND((F37-G37),2)</f>
        <v>0</v>
      </c>
    </row>
    <row r="38" spans="1:9" ht="15.75" customHeight="1" x14ac:dyDescent="0.2">
      <c r="A38" s="56"/>
      <c r="B38" s="57" t="s">
        <v>7</v>
      </c>
      <c r="C38" s="31" t="s">
        <v>8</v>
      </c>
      <c r="D38" s="32"/>
      <c r="E38" s="22" t="str">
        <f t="shared" si="7"/>
        <v>0</v>
      </c>
      <c r="F38" s="33">
        <f t="shared" si="5"/>
        <v>0</v>
      </c>
      <c r="G38" s="33">
        <f t="shared" si="6"/>
        <v>0</v>
      </c>
      <c r="H38" s="34">
        <v>80</v>
      </c>
      <c r="I38" s="35">
        <f t="shared" si="8"/>
        <v>0</v>
      </c>
    </row>
    <row r="39" spans="1:9" ht="15.75" customHeight="1" x14ac:dyDescent="0.2">
      <c r="A39" s="56"/>
      <c r="B39" s="57" t="s">
        <v>7</v>
      </c>
      <c r="C39" s="31" t="s">
        <v>8</v>
      </c>
      <c r="D39" s="32"/>
      <c r="E39" s="22" t="str">
        <f t="shared" si="7"/>
        <v>0</v>
      </c>
      <c r="F39" s="33">
        <f t="shared" si="5"/>
        <v>0</v>
      </c>
      <c r="G39" s="33">
        <f t="shared" si="6"/>
        <v>0</v>
      </c>
      <c r="H39" s="34">
        <v>80</v>
      </c>
      <c r="I39" s="35">
        <f t="shared" si="8"/>
        <v>0</v>
      </c>
    </row>
    <row r="40" spans="1:9" ht="15.75" customHeight="1" x14ac:dyDescent="0.2">
      <c r="A40" s="56"/>
      <c r="B40" s="57" t="s">
        <v>7</v>
      </c>
      <c r="C40" s="31" t="s">
        <v>8</v>
      </c>
      <c r="D40" s="32"/>
      <c r="E40" s="22" t="str">
        <f t="shared" si="7"/>
        <v>0</v>
      </c>
      <c r="F40" s="33">
        <f t="shared" si="5"/>
        <v>0</v>
      </c>
      <c r="G40" s="33">
        <f t="shared" si="6"/>
        <v>0</v>
      </c>
      <c r="H40" s="34">
        <v>80</v>
      </c>
      <c r="I40" s="35">
        <f t="shared" si="8"/>
        <v>0</v>
      </c>
    </row>
    <row r="41" spans="1:9" ht="15.75" customHeight="1" x14ac:dyDescent="0.2">
      <c r="A41" s="56"/>
      <c r="B41" s="57" t="s">
        <v>7</v>
      </c>
      <c r="C41" s="31" t="s">
        <v>8</v>
      </c>
      <c r="D41" s="32"/>
      <c r="E41" s="22" t="str">
        <f t="shared" si="7"/>
        <v>0</v>
      </c>
      <c r="F41" s="33">
        <f t="shared" si="5"/>
        <v>0</v>
      </c>
      <c r="G41" s="33">
        <f t="shared" si="6"/>
        <v>0</v>
      </c>
      <c r="H41" s="34">
        <v>80</v>
      </c>
      <c r="I41" s="35">
        <f t="shared" si="8"/>
        <v>0</v>
      </c>
    </row>
    <row r="42" spans="1:9" ht="15.75" customHeight="1" x14ac:dyDescent="0.2">
      <c r="A42" s="56"/>
      <c r="B42" s="57" t="s">
        <v>7</v>
      </c>
      <c r="C42" s="31" t="s">
        <v>8</v>
      </c>
      <c r="D42" s="32"/>
      <c r="E42" s="22" t="str">
        <f t="shared" si="7"/>
        <v>0</v>
      </c>
      <c r="F42" s="33">
        <f t="shared" si="5"/>
        <v>0</v>
      </c>
      <c r="G42" s="33">
        <f t="shared" si="6"/>
        <v>0</v>
      </c>
      <c r="H42" s="34">
        <v>80</v>
      </c>
      <c r="I42" s="35">
        <f t="shared" si="8"/>
        <v>0</v>
      </c>
    </row>
    <row r="43" spans="1:9" ht="15.75" customHeight="1" x14ac:dyDescent="0.2">
      <c r="A43" s="56"/>
      <c r="B43" s="57" t="s">
        <v>7</v>
      </c>
      <c r="C43" s="31" t="s">
        <v>8</v>
      </c>
      <c r="D43" s="32"/>
      <c r="E43" s="22" t="str">
        <f t="shared" si="7"/>
        <v>0</v>
      </c>
      <c r="F43" s="33">
        <f t="shared" si="5"/>
        <v>0</v>
      </c>
      <c r="G43" s="33">
        <f t="shared" si="6"/>
        <v>0</v>
      </c>
      <c r="H43" s="34">
        <v>80</v>
      </c>
      <c r="I43" s="35">
        <f t="shared" si="8"/>
        <v>0</v>
      </c>
    </row>
    <row r="44" spans="1:9" ht="15.75" customHeight="1" x14ac:dyDescent="0.2">
      <c r="A44" s="56"/>
      <c r="B44" s="57" t="s">
        <v>7</v>
      </c>
      <c r="C44" s="31" t="s">
        <v>8</v>
      </c>
      <c r="D44" s="32"/>
      <c r="E44" s="22" t="str">
        <f t="shared" si="7"/>
        <v>0</v>
      </c>
      <c r="F44" s="33">
        <f t="shared" si="5"/>
        <v>0</v>
      </c>
      <c r="G44" s="33">
        <f t="shared" si="6"/>
        <v>0</v>
      </c>
      <c r="H44" s="34">
        <v>80</v>
      </c>
      <c r="I44" s="35">
        <f t="shared" si="8"/>
        <v>0</v>
      </c>
    </row>
    <row r="45" spans="1:9" ht="15.75" customHeight="1" x14ac:dyDescent="0.2">
      <c r="A45" s="56"/>
      <c r="B45" s="57" t="s">
        <v>7</v>
      </c>
      <c r="C45" s="31" t="s">
        <v>8</v>
      </c>
      <c r="D45" s="32"/>
      <c r="E45" s="22" t="str">
        <f t="shared" si="7"/>
        <v>0</v>
      </c>
      <c r="F45" s="33">
        <f t="shared" si="5"/>
        <v>0</v>
      </c>
      <c r="G45" s="33">
        <f t="shared" si="6"/>
        <v>0</v>
      </c>
      <c r="H45" s="34">
        <v>80</v>
      </c>
      <c r="I45" s="35">
        <f t="shared" si="8"/>
        <v>0</v>
      </c>
    </row>
    <row r="46" spans="1:9" ht="15.75" customHeight="1" x14ac:dyDescent="0.2">
      <c r="A46" s="56"/>
      <c r="B46" s="57" t="s">
        <v>7</v>
      </c>
      <c r="C46" s="31" t="s">
        <v>8</v>
      </c>
      <c r="D46" s="32"/>
      <c r="E46" s="22" t="str">
        <f t="shared" si="7"/>
        <v>0</v>
      </c>
      <c r="F46" s="33">
        <f t="shared" si="5"/>
        <v>0</v>
      </c>
      <c r="G46" s="33">
        <f t="shared" si="6"/>
        <v>0</v>
      </c>
      <c r="H46" s="34">
        <v>80</v>
      </c>
      <c r="I46" s="35">
        <f t="shared" si="8"/>
        <v>0</v>
      </c>
    </row>
    <row r="47" spans="1:9" ht="15.75" customHeight="1" x14ac:dyDescent="0.2">
      <c r="A47" s="56"/>
      <c r="B47" s="57" t="s">
        <v>7</v>
      </c>
      <c r="C47" s="31" t="s">
        <v>8</v>
      </c>
      <c r="D47" s="32"/>
      <c r="E47" s="22" t="str">
        <f t="shared" si="7"/>
        <v>0</v>
      </c>
      <c r="F47" s="33">
        <f t="shared" si="5"/>
        <v>0</v>
      </c>
      <c r="G47" s="33">
        <f t="shared" si="6"/>
        <v>0</v>
      </c>
      <c r="H47" s="34">
        <v>80</v>
      </c>
      <c r="I47" s="35">
        <f t="shared" si="8"/>
        <v>0</v>
      </c>
    </row>
    <row r="48" spans="1:9" ht="15.75" customHeight="1" x14ac:dyDescent="0.2">
      <c r="A48" s="56"/>
      <c r="B48" s="57" t="s">
        <v>7</v>
      </c>
      <c r="C48" s="31" t="s">
        <v>8</v>
      </c>
      <c r="D48" s="32"/>
      <c r="E48" s="22" t="str">
        <f t="shared" si="7"/>
        <v>0</v>
      </c>
      <c r="F48" s="33">
        <f t="shared" si="5"/>
        <v>0</v>
      </c>
      <c r="G48" s="33">
        <f t="shared" si="6"/>
        <v>0</v>
      </c>
      <c r="H48" s="34">
        <v>80</v>
      </c>
      <c r="I48" s="35">
        <f t="shared" si="8"/>
        <v>0</v>
      </c>
    </row>
    <row r="49" spans="1:9" ht="15.75" customHeight="1" x14ac:dyDescent="0.2">
      <c r="A49" s="56"/>
      <c r="B49" s="57" t="s">
        <v>7</v>
      </c>
      <c r="C49" s="31" t="s">
        <v>8</v>
      </c>
      <c r="D49" s="32"/>
      <c r="E49" s="22" t="str">
        <f t="shared" si="7"/>
        <v>0</v>
      </c>
      <c r="F49" s="33">
        <f t="shared" si="5"/>
        <v>0</v>
      </c>
      <c r="G49" s="33">
        <f t="shared" si="6"/>
        <v>0</v>
      </c>
      <c r="H49" s="34">
        <v>80</v>
      </c>
      <c r="I49" s="35">
        <f t="shared" si="8"/>
        <v>0</v>
      </c>
    </row>
    <row r="50" spans="1:9" ht="15.75" customHeight="1" x14ac:dyDescent="0.2">
      <c r="A50" s="56"/>
      <c r="B50" s="57" t="s">
        <v>7</v>
      </c>
      <c r="C50" s="31" t="s">
        <v>8</v>
      </c>
      <c r="D50" s="32"/>
      <c r="E50" s="22" t="str">
        <f t="shared" si="7"/>
        <v>0</v>
      </c>
      <c r="F50" s="33">
        <f t="shared" si="5"/>
        <v>0</v>
      </c>
      <c r="G50" s="33">
        <f t="shared" si="6"/>
        <v>0</v>
      </c>
      <c r="H50" s="34">
        <v>80</v>
      </c>
      <c r="I50" s="35">
        <f t="shared" si="8"/>
        <v>0</v>
      </c>
    </row>
    <row r="51" spans="1:9" ht="15.75" customHeight="1" x14ac:dyDescent="0.2">
      <c r="A51" s="56"/>
      <c r="B51" s="57" t="s">
        <v>7</v>
      </c>
      <c r="C51" s="31" t="s">
        <v>8</v>
      </c>
      <c r="D51" s="32"/>
      <c r="E51" s="22" t="str">
        <f t="shared" si="7"/>
        <v>0</v>
      </c>
      <c r="F51" s="33">
        <f t="shared" si="5"/>
        <v>0</v>
      </c>
      <c r="G51" s="33">
        <f t="shared" si="6"/>
        <v>0</v>
      </c>
      <c r="H51" s="34">
        <v>80</v>
      </c>
      <c r="I51" s="35">
        <f t="shared" si="8"/>
        <v>0</v>
      </c>
    </row>
    <row r="52" spans="1:9" ht="15.75" customHeight="1" x14ac:dyDescent="0.2">
      <c r="A52" s="56"/>
      <c r="B52" s="57" t="s">
        <v>7</v>
      </c>
      <c r="C52" s="31" t="s">
        <v>8</v>
      </c>
      <c r="D52" s="32"/>
      <c r="E52" s="22" t="str">
        <f t="shared" si="7"/>
        <v>0</v>
      </c>
      <c r="F52" s="33">
        <f t="shared" si="5"/>
        <v>0</v>
      </c>
      <c r="G52" s="33">
        <f t="shared" si="6"/>
        <v>0</v>
      </c>
      <c r="H52" s="34">
        <v>80</v>
      </c>
      <c r="I52" s="35">
        <f t="shared" si="8"/>
        <v>0</v>
      </c>
    </row>
    <row r="53" spans="1:9" ht="15.75" customHeight="1" x14ac:dyDescent="0.2">
      <c r="A53" s="56"/>
      <c r="B53" s="57" t="s">
        <v>7</v>
      </c>
      <c r="C53" s="31" t="s">
        <v>8</v>
      </c>
      <c r="D53" s="32"/>
      <c r="E53" s="22" t="str">
        <f t="shared" si="7"/>
        <v>0</v>
      </c>
      <c r="F53" s="33">
        <f t="shared" si="5"/>
        <v>0</v>
      </c>
      <c r="G53" s="33">
        <f t="shared" si="6"/>
        <v>0</v>
      </c>
      <c r="H53" s="34">
        <v>80</v>
      </c>
      <c r="I53" s="35">
        <f t="shared" si="8"/>
        <v>0</v>
      </c>
    </row>
    <row r="54" spans="1:9" ht="15.75" customHeight="1" x14ac:dyDescent="0.2">
      <c r="A54" s="56"/>
      <c r="B54" s="57" t="s">
        <v>7</v>
      </c>
      <c r="C54" s="31" t="s">
        <v>8</v>
      </c>
      <c r="D54" s="32"/>
      <c r="E54" s="22" t="str">
        <f t="shared" si="7"/>
        <v>0</v>
      </c>
      <c r="F54" s="33">
        <f t="shared" si="5"/>
        <v>0</v>
      </c>
      <c r="G54" s="33">
        <f t="shared" si="6"/>
        <v>0</v>
      </c>
      <c r="H54" s="34">
        <v>80</v>
      </c>
      <c r="I54" s="35">
        <f t="shared" si="8"/>
        <v>0</v>
      </c>
    </row>
    <row r="55" spans="1:9" ht="15.75" customHeight="1" thickBot="1" x14ac:dyDescent="0.25">
      <c r="A55" s="56"/>
      <c r="B55" s="58" t="s">
        <v>7</v>
      </c>
      <c r="C55" s="37" t="s">
        <v>8</v>
      </c>
      <c r="D55" s="38"/>
      <c r="E55" s="23" t="str">
        <f t="shared" si="7"/>
        <v>0</v>
      </c>
      <c r="F55" s="39">
        <f t="shared" si="5"/>
        <v>0</v>
      </c>
      <c r="G55" s="39">
        <f t="shared" si="6"/>
        <v>0</v>
      </c>
      <c r="H55" s="40">
        <v>80</v>
      </c>
      <c r="I55" s="46">
        <f t="shared" si="8"/>
        <v>0</v>
      </c>
    </row>
    <row r="56" spans="1:9" ht="15.75" customHeight="1" thickTop="1" thickBot="1" x14ac:dyDescent="0.25">
      <c r="B56" s="59" t="s">
        <v>9</v>
      </c>
      <c r="C56" s="60" t="s">
        <v>10</v>
      </c>
      <c r="D56" s="61"/>
      <c r="E56" s="62"/>
      <c r="F56" s="63">
        <f>SUM(F36:F55)*0.4</f>
        <v>0</v>
      </c>
      <c r="G56" s="63">
        <f>F56*0.8</f>
        <v>0</v>
      </c>
      <c r="H56" s="64">
        <v>80</v>
      </c>
      <c r="I56" s="77">
        <f t="shared" si="8"/>
        <v>0</v>
      </c>
    </row>
    <row r="57" spans="1:9" ht="15.75" customHeight="1" thickBot="1" x14ac:dyDescent="0.3">
      <c r="E57" s="65" t="s">
        <v>11</v>
      </c>
      <c r="F57" s="66">
        <f t="shared" ref="F57:G57" si="9">SUM(F36:F56)</f>
        <v>0</v>
      </c>
      <c r="G57" s="67">
        <f t="shared" si="9"/>
        <v>0</v>
      </c>
      <c r="H57" s="50"/>
      <c r="I57" s="51">
        <f>ROUND((F57-G57),2)</f>
        <v>0</v>
      </c>
    </row>
    <row r="58" spans="1:9" ht="15.75" customHeight="1" x14ac:dyDescent="0.2"/>
    <row r="59" spans="1:9" ht="15.75" customHeight="1" x14ac:dyDescent="0.2"/>
    <row r="60" spans="1:9" ht="14.25" x14ac:dyDescent="0.2">
      <c r="A60" s="68"/>
      <c r="B60" s="68"/>
      <c r="C60" s="68"/>
      <c r="D60" s="68"/>
      <c r="E60" s="68"/>
    </row>
    <row r="61" spans="1:9" ht="29.25" customHeight="1" x14ac:dyDescent="0.2">
      <c r="A61" s="69" t="s">
        <v>36</v>
      </c>
      <c r="B61" s="68"/>
      <c r="C61" s="68"/>
      <c r="D61" s="68"/>
      <c r="E61" s="68"/>
    </row>
    <row r="62" spans="1:9" ht="45" x14ac:dyDescent="0.2">
      <c r="A62" s="70" t="s">
        <v>21</v>
      </c>
      <c r="B62" s="70" t="s">
        <v>22</v>
      </c>
      <c r="C62" s="70" t="s">
        <v>4</v>
      </c>
      <c r="D62" s="70" t="s">
        <v>5</v>
      </c>
      <c r="E62" s="71" t="s">
        <v>23</v>
      </c>
    </row>
    <row r="63" spans="1:9" x14ac:dyDescent="0.25">
      <c r="A63" s="72">
        <f>SUM(F36:F55)+SUM(F9:F28)</f>
        <v>0</v>
      </c>
      <c r="B63" s="72">
        <f>F56+F29</f>
        <v>0</v>
      </c>
      <c r="C63" s="72">
        <f>F57+F30</f>
        <v>0</v>
      </c>
      <c r="D63" s="72">
        <f>G57+G30</f>
        <v>0</v>
      </c>
      <c r="E63" s="72">
        <f>I57+I30</f>
        <v>0</v>
      </c>
    </row>
    <row r="64" spans="1:9" ht="15.75" customHeight="1" x14ac:dyDescent="0.2">
      <c r="A64" s="68"/>
      <c r="B64" s="68"/>
      <c r="C64" s="68"/>
      <c r="D64" s="68"/>
      <c r="E64" s="68"/>
    </row>
    <row r="65" spans="1:5" ht="15.75" customHeight="1" x14ac:dyDescent="0.2">
      <c r="A65" s="68"/>
      <c r="B65" s="68"/>
      <c r="C65" s="68"/>
      <c r="D65" s="68"/>
      <c r="E65" s="68"/>
    </row>
    <row r="66" spans="1:5" ht="15.75" customHeight="1" x14ac:dyDescent="0.2"/>
    <row r="67" spans="1:5" ht="15.75" customHeight="1" x14ac:dyDescent="0.2"/>
    <row r="68" spans="1:5" ht="15.75" customHeight="1" x14ac:dyDescent="0.2"/>
    <row r="69" spans="1:5" ht="15.75" customHeight="1" x14ac:dyDescent="0.2"/>
    <row r="70" spans="1:5" ht="15.75" customHeight="1" x14ac:dyDescent="0.2"/>
    <row r="71" spans="1:5" ht="15.75" customHeight="1" x14ac:dyDescent="0.2"/>
    <row r="72" spans="1:5" ht="15.75" customHeight="1" x14ac:dyDescent="0.2"/>
    <row r="73" spans="1:5" ht="15.75" customHeight="1" x14ac:dyDescent="0.2"/>
    <row r="74" spans="1:5" ht="15.75" customHeight="1" x14ac:dyDescent="0.2"/>
    <row r="75" spans="1:5" ht="15.75" customHeight="1" x14ac:dyDescent="0.2"/>
    <row r="76" spans="1:5" ht="15.75" customHeight="1" x14ac:dyDescent="0.2"/>
    <row r="77" spans="1:5" ht="15.75" customHeight="1" x14ac:dyDescent="0.2"/>
    <row r="78" spans="1:5" ht="15.75" customHeight="1" x14ac:dyDescent="0.2"/>
    <row r="79" spans="1:5" ht="15.75" customHeight="1" x14ac:dyDescent="0.2"/>
    <row r="80" spans="1:5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</sheetData>
  <mergeCells count="1">
    <mergeCell ref="B6:I6"/>
  </mergeCells>
  <dataValidations count="1">
    <dataValidation type="list" allowBlank="1" showErrorMessage="1" sqref="B29 B56" xr:uid="{361D9D9F-5B50-4389-A3B6-E0CD845EE520}">
      <formula1>"PRS - PREOSTALI STROŠKI,KI NISO STROŠKI OSEBJA (40 %)"</formula1>
    </dataValidation>
  </dataValidations>
  <pageMargins left="0.7" right="0.7" top="0.75" bottom="0.75" header="0" footer="0"/>
  <pageSetup paperSize="9" scale="4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39365B75-2112-4FD4-9BD1-CE5D544D67B9}">
          <x14:formula1>
            <xm:f>Podatki!$A$2:$A$9</xm:f>
          </x14:formula1>
          <xm:sqref>C9:C28 C36:C55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EDEEB-C582-4D0B-9462-B93621CCA645}">
  <sheetPr>
    <tabColor rgb="FFFFFF00"/>
    <pageSetUpPr fitToPage="1"/>
  </sheetPr>
  <dimension ref="A1:I1003"/>
  <sheetViews>
    <sheetView view="pageBreakPreview" zoomScale="60" zoomScaleNormal="100" workbookViewId="0">
      <selection activeCell="F32" sqref="F32"/>
    </sheetView>
  </sheetViews>
  <sheetFormatPr defaultColWidth="14.42578125" defaultRowHeight="15" customHeight="1" x14ac:dyDescent="0.2"/>
  <cols>
    <col min="1" max="1" width="47.7109375" style="5" bestFit="1" customWidth="1"/>
    <col min="2" max="2" width="52.140625" style="5" customWidth="1"/>
    <col min="3" max="3" width="33.28515625" style="5" customWidth="1"/>
    <col min="4" max="4" width="19.7109375" style="5" customWidth="1"/>
    <col min="5" max="5" width="22.140625" style="5" customWidth="1"/>
    <col min="6" max="6" width="26.42578125" style="5" customWidth="1"/>
    <col min="7" max="7" width="21.7109375" style="5" customWidth="1"/>
    <col min="8" max="8" width="21.28515625" style="5" customWidth="1"/>
    <col min="9" max="9" width="14.7109375" style="5" customWidth="1"/>
    <col min="10" max="25" width="8.7109375" style="5" customWidth="1"/>
    <col min="26" max="16384" width="14.42578125" style="5"/>
  </cols>
  <sheetData>
    <row r="1" spans="1:9" ht="15" customHeight="1" x14ac:dyDescent="0.4">
      <c r="A1" s="3"/>
      <c r="B1" s="4"/>
      <c r="E1" s="17"/>
      <c r="F1" s="18"/>
      <c r="G1" s="6"/>
      <c r="H1" s="7"/>
    </row>
    <row r="2" spans="1:9" ht="15" customHeight="1" x14ac:dyDescent="0.3">
      <c r="A2" s="8"/>
      <c r="B2" s="9"/>
      <c r="E2" s="19"/>
      <c r="F2" s="16"/>
      <c r="G2" s="10"/>
      <c r="H2" s="11"/>
    </row>
    <row r="3" spans="1:9" ht="15" customHeight="1" x14ac:dyDescent="0.25">
      <c r="A3" s="12"/>
      <c r="B3" s="9"/>
      <c r="E3" s="19"/>
      <c r="F3" s="16"/>
      <c r="G3" s="10"/>
      <c r="H3" s="11"/>
    </row>
    <row r="4" spans="1:9" ht="15" customHeight="1" thickBot="1" x14ac:dyDescent="0.3">
      <c r="A4" s="12"/>
      <c r="B4" s="13"/>
      <c r="E4" s="20"/>
      <c r="F4" s="21"/>
      <c r="G4" s="14"/>
      <c r="H4" s="15"/>
    </row>
    <row r="5" spans="1:9" ht="15" customHeight="1" thickBot="1" x14ac:dyDescent="0.3">
      <c r="A5" s="12"/>
      <c r="B5" s="10"/>
      <c r="F5" s="16"/>
      <c r="G5" s="10"/>
      <c r="H5" s="10"/>
    </row>
    <row r="6" spans="1:9" ht="15" customHeight="1" thickBot="1" x14ac:dyDescent="0.25">
      <c r="A6" s="73" t="s">
        <v>27</v>
      </c>
      <c r="B6" s="120"/>
      <c r="C6" s="121"/>
      <c r="D6" s="121"/>
      <c r="E6" s="121"/>
      <c r="F6" s="121"/>
      <c r="G6" s="121"/>
      <c r="H6" s="121"/>
      <c r="I6" s="122"/>
    </row>
    <row r="7" spans="1:9" ht="15" customHeight="1" x14ac:dyDescent="0.2">
      <c r="A7" s="74"/>
      <c r="B7" s="75"/>
      <c r="C7" s="76"/>
      <c r="D7" s="76"/>
      <c r="E7" s="76"/>
      <c r="F7" s="76"/>
      <c r="G7" s="76"/>
      <c r="H7" s="76"/>
      <c r="I7" s="76"/>
    </row>
    <row r="8" spans="1:9" ht="60" x14ac:dyDescent="0.2">
      <c r="A8" s="52" t="s">
        <v>37</v>
      </c>
      <c r="B8" s="24" t="s">
        <v>0</v>
      </c>
      <c r="C8" s="24" t="s">
        <v>1</v>
      </c>
      <c r="D8" s="25" t="s">
        <v>2</v>
      </c>
      <c r="E8" s="26" t="s">
        <v>3</v>
      </c>
      <c r="F8" s="27" t="s">
        <v>4</v>
      </c>
      <c r="G8" s="27" t="s">
        <v>5</v>
      </c>
      <c r="H8" s="27" t="s">
        <v>6</v>
      </c>
      <c r="I8" s="28" t="s">
        <v>23</v>
      </c>
    </row>
    <row r="9" spans="1:9" ht="14.25" x14ac:dyDescent="0.2">
      <c r="A9" s="29"/>
      <c r="B9" s="30" t="s">
        <v>7</v>
      </c>
      <c r="C9" s="31" t="s">
        <v>8</v>
      </c>
      <c r="D9" s="32"/>
      <c r="E9" s="22" t="str">
        <f>IF(C9="Vodenje in koordinacija","23,33",IF(C9="Strokovna in tehnična pomoč","17,89",IF(C9="Izvajanje neindustrijske dejavnosti","13,24",IF(C9="Prostovoljsko delo - organizacijsko","13,00",IF(C9="Prostovoljsko delo - vsebinsko","10,00",IF(C9="Prostovoljsko delo - drugo","6,00",IF(C9="Kmet","12,25",IF(C9="Izberi","0"))))))))</f>
        <v>0</v>
      </c>
      <c r="F9" s="33">
        <f t="shared" ref="F9:F28" si="0">SUM(D9*E9)</f>
        <v>0</v>
      </c>
      <c r="G9" s="33">
        <f t="shared" ref="G9:G29" si="1">F9*0.8</f>
        <v>0</v>
      </c>
      <c r="H9" s="34">
        <v>80</v>
      </c>
      <c r="I9" s="35">
        <f>ROUND((F9-G9),2)</f>
        <v>0</v>
      </c>
    </row>
    <row r="10" spans="1:9" ht="14.25" x14ac:dyDescent="0.2">
      <c r="A10" s="29"/>
      <c r="B10" s="30" t="s">
        <v>7</v>
      </c>
      <c r="C10" s="31" t="s">
        <v>8</v>
      </c>
      <c r="D10" s="32"/>
      <c r="E10" s="22" t="str">
        <f t="shared" ref="E10:E28" si="2">IF(C10="Vodenje in koordinacija","23,33",IF(C10="Strokovna in tehnična pomoč","17,89",IF(C10="Izvajanje neindustrijske dejavnosti","13,24",IF(C10="Prostovoljsko delo - organizacijsko","13,00",IF(C10="Prostovoljsko delo - vsebinsko","10,00",IF(C10="Prostovoljsko delo - drugo","6,00",IF(C10="Kmet","12,25",IF(C10="Izberi","0"))))))))</f>
        <v>0</v>
      </c>
      <c r="F10" s="33">
        <f t="shared" si="0"/>
        <v>0</v>
      </c>
      <c r="G10" s="33">
        <f t="shared" si="1"/>
        <v>0</v>
      </c>
      <c r="H10" s="34">
        <v>80</v>
      </c>
      <c r="I10" s="35">
        <f t="shared" ref="I10:I30" si="3">ROUND((F10-G10),2)</f>
        <v>0</v>
      </c>
    </row>
    <row r="11" spans="1:9" ht="14.25" x14ac:dyDescent="0.2">
      <c r="A11" s="29"/>
      <c r="B11" s="30" t="s">
        <v>7</v>
      </c>
      <c r="C11" s="31" t="s">
        <v>8</v>
      </c>
      <c r="D11" s="32"/>
      <c r="E11" s="22" t="str">
        <f t="shared" si="2"/>
        <v>0</v>
      </c>
      <c r="F11" s="33">
        <f t="shared" si="0"/>
        <v>0</v>
      </c>
      <c r="G11" s="33">
        <f t="shared" si="1"/>
        <v>0</v>
      </c>
      <c r="H11" s="34">
        <v>80</v>
      </c>
      <c r="I11" s="35">
        <f t="shared" si="3"/>
        <v>0</v>
      </c>
    </row>
    <row r="12" spans="1:9" ht="14.25" x14ac:dyDescent="0.2">
      <c r="A12" s="29"/>
      <c r="B12" s="30" t="s">
        <v>7</v>
      </c>
      <c r="C12" s="31" t="s">
        <v>8</v>
      </c>
      <c r="D12" s="32"/>
      <c r="E12" s="22" t="str">
        <f t="shared" si="2"/>
        <v>0</v>
      </c>
      <c r="F12" s="33">
        <f t="shared" si="0"/>
        <v>0</v>
      </c>
      <c r="G12" s="33">
        <f t="shared" si="1"/>
        <v>0</v>
      </c>
      <c r="H12" s="34">
        <v>80</v>
      </c>
      <c r="I12" s="35">
        <f t="shared" si="3"/>
        <v>0</v>
      </c>
    </row>
    <row r="13" spans="1:9" ht="14.25" x14ac:dyDescent="0.2">
      <c r="A13" s="29"/>
      <c r="B13" s="30" t="s">
        <v>7</v>
      </c>
      <c r="C13" s="31" t="s">
        <v>8</v>
      </c>
      <c r="D13" s="32"/>
      <c r="E13" s="22" t="str">
        <f t="shared" si="2"/>
        <v>0</v>
      </c>
      <c r="F13" s="33">
        <f t="shared" si="0"/>
        <v>0</v>
      </c>
      <c r="G13" s="33">
        <f t="shared" si="1"/>
        <v>0</v>
      </c>
      <c r="H13" s="34">
        <v>80</v>
      </c>
      <c r="I13" s="35">
        <f t="shared" si="3"/>
        <v>0</v>
      </c>
    </row>
    <row r="14" spans="1:9" ht="14.25" x14ac:dyDescent="0.2">
      <c r="A14" s="29"/>
      <c r="B14" s="30" t="s">
        <v>7</v>
      </c>
      <c r="C14" s="31" t="s">
        <v>8</v>
      </c>
      <c r="D14" s="32"/>
      <c r="E14" s="22" t="str">
        <f t="shared" si="2"/>
        <v>0</v>
      </c>
      <c r="F14" s="33">
        <f t="shared" si="0"/>
        <v>0</v>
      </c>
      <c r="G14" s="33">
        <f t="shared" si="1"/>
        <v>0</v>
      </c>
      <c r="H14" s="34">
        <v>80</v>
      </c>
      <c r="I14" s="35">
        <f t="shared" si="3"/>
        <v>0</v>
      </c>
    </row>
    <row r="15" spans="1:9" ht="14.25" x14ac:dyDescent="0.2">
      <c r="A15" s="29"/>
      <c r="B15" s="30" t="s">
        <v>7</v>
      </c>
      <c r="C15" s="31" t="s">
        <v>8</v>
      </c>
      <c r="D15" s="32"/>
      <c r="E15" s="22" t="str">
        <f t="shared" si="2"/>
        <v>0</v>
      </c>
      <c r="F15" s="33">
        <f t="shared" si="0"/>
        <v>0</v>
      </c>
      <c r="G15" s="33">
        <f t="shared" si="1"/>
        <v>0</v>
      </c>
      <c r="H15" s="34">
        <v>80</v>
      </c>
      <c r="I15" s="35">
        <f t="shared" si="3"/>
        <v>0</v>
      </c>
    </row>
    <row r="16" spans="1:9" ht="14.25" x14ac:dyDescent="0.2">
      <c r="A16" s="29"/>
      <c r="B16" s="30" t="s">
        <v>7</v>
      </c>
      <c r="C16" s="31" t="s">
        <v>8</v>
      </c>
      <c r="D16" s="32"/>
      <c r="E16" s="22" t="str">
        <f t="shared" si="2"/>
        <v>0</v>
      </c>
      <c r="F16" s="33">
        <f t="shared" si="0"/>
        <v>0</v>
      </c>
      <c r="G16" s="33">
        <f t="shared" si="1"/>
        <v>0</v>
      </c>
      <c r="H16" s="34">
        <v>80</v>
      </c>
      <c r="I16" s="35">
        <f t="shared" si="3"/>
        <v>0</v>
      </c>
    </row>
    <row r="17" spans="1:9" ht="14.25" x14ac:dyDescent="0.2">
      <c r="A17" s="29"/>
      <c r="B17" s="30" t="s">
        <v>7</v>
      </c>
      <c r="C17" s="31" t="s">
        <v>8</v>
      </c>
      <c r="D17" s="32"/>
      <c r="E17" s="22" t="str">
        <f t="shared" si="2"/>
        <v>0</v>
      </c>
      <c r="F17" s="33">
        <f t="shared" si="0"/>
        <v>0</v>
      </c>
      <c r="G17" s="33">
        <f t="shared" si="1"/>
        <v>0</v>
      </c>
      <c r="H17" s="34">
        <v>80</v>
      </c>
      <c r="I17" s="35">
        <f t="shared" si="3"/>
        <v>0</v>
      </c>
    </row>
    <row r="18" spans="1:9" ht="14.25" x14ac:dyDescent="0.2">
      <c r="A18" s="29"/>
      <c r="B18" s="30" t="s">
        <v>7</v>
      </c>
      <c r="C18" s="31" t="s">
        <v>8</v>
      </c>
      <c r="D18" s="32"/>
      <c r="E18" s="22" t="str">
        <f t="shared" si="2"/>
        <v>0</v>
      </c>
      <c r="F18" s="33">
        <f t="shared" si="0"/>
        <v>0</v>
      </c>
      <c r="G18" s="33">
        <f t="shared" si="1"/>
        <v>0</v>
      </c>
      <c r="H18" s="34">
        <v>80</v>
      </c>
      <c r="I18" s="35">
        <f t="shared" si="3"/>
        <v>0</v>
      </c>
    </row>
    <row r="19" spans="1:9" ht="14.25" x14ac:dyDescent="0.2">
      <c r="A19" s="29"/>
      <c r="B19" s="30" t="s">
        <v>7</v>
      </c>
      <c r="C19" s="31" t="s">
        <v>8</v>
      </c>
      <c r="D19" s="32"/>
      <c r="E19" s="22" t="str">
        <f t="shared" si="2"/>
        <v>0</v>
      </c>
      <c r="F19" s="33">
        <f t="shared" si="0"/>
        <v>0</v>
      </c>
      <c r="G19" s="33">
        <f t="shared" si="1"/>
        <v>0</v>
      </c>
      <c r="H19" s="34">
        <v>80</v>
      </c>
      <c r="I19" s="35">
        <f t="shared" si="3"/>
        <v>0</v>
      </c>
    </row>
    <row r="20" spans="1:9" ht="14.25" x14ac:dyDescent="0.2">
      <c r="A20" s="29"/>
      <c r="B20" s="30" t="s">
        <v>7</v>
      </c>
      <c r="C20" s="31" t="s">
        <v>8</v>
      </c>
      <c r="D20" s="32"/>
      <c r="E20" s="22" t="str">
        <f t="shared" si="2"/>
        <v>0</v>
      </c>
      <c r="F20" s="33">
        <f t="shared" si="0"/>
        <v>0</v>
      </c>
      <c r="G20" s="33">
        <f t="shared" si="1"/>
        <v>0</v>
      </c>
      <c r="H20" s="34">
        <v>80</v>
      </c>
      <c r="I20" s="35">
        <f t="shared" si="3"/>
        <v>0</v>
      </c>
    </row>
    <row r="21" spans="1:9" ht="14.25" x14ac:dyDescent="0.2">
      <c r="A21" s="29"/>
      <c r="B21" s="30" t="s">
        <v>7</v>
      </c>
      <c r="C21" s="31" t="s">
        <v>8</v>
      </c>
      <c r="D21" s="32"/>
      <c r="E21" s="22" t="str">
        <f t="shared" si="2"/>
        <v>0</v>
      </c>
      <c r="F21" s="33">
        <f t="shared" si="0"/>
        <v>0</v>
      </c>
      <c r="G21" s="33">
        <f t="shared" si="1"/>
        <v>0</v>
      </c>
      <c r="H21" s="34">
        <v>80</v>
      </c>
      <c r="I21" s="35">
        <f t="shared" si="3"/>
        <v>0</v>
      </c>
    </row>
    <row r="22" spans="1:9" ht="14.25" x14ac:dyDescent="0.2">
      <c r="A22" s="29"/>
      <c r="B22" s="30" t="s">
        <v>7</v>
      </c>
      <c r="C22" s="31" t="s">
        <v>8</v>
      </c>
      <c r="D22" s="32"/>
      <c r="E22" s="22" t="str">
        <f t="shared" si="2"/>
        <v>0</v>
      </c>
      <c r="F22" s="33">
        <f t="shared" si="0"/>
        <v>0</v>
      </c>
      <c r="G22" s="33">
        <f t="shared" si="1"/>
        <v>0</v>
      </c>
      <c r="H22" s="34">
        <v>80</v>
      </c>
      <c r="I22" s="35">
        <f t="shared" si="3"/>
        <v>0</v>
      </c>
    </row>
    <row r="23" spans="1:9" ht="14.25" x14ac:dyDescent="0.2">
      <c r="A23" s="29"/>
      <c r="B23" s="30" t="s">
        <v>7</v>
      </c>
      <c r="C23" s="31" t="s">
        <v>8</v>
      </c>
      <c r="D23" s="32"/>
      <c r="E23" s="22" t="str">
        <f t="shared" si="2"/>
        <v>0</v>
      </c>
      <c r="F23" s="33">
        <f t="shared" si="0"/>
        <v>0</v>
      </c>
      <c r="G23" s="33">
        <f t="shared" si="1"/>
        <v>0</v>
      </c>
      <c r="H23" s="34">
        <v>80</v>
      </c>
      <c r="I23" s="35">
        <f t="shared" si="3"/>
        <v>0</v>
      </c>
    </row>
    <row r="24" spans="1:9" ht="15.75" customHeight="1" x14ac:dyDescent="0.2">
      <c r="A24" s="29"/>
      <c r="B24" s="30" t="s">
        <v>7</v>
      </c>
      <c r="C24" s="31" t="s">
        <v>8</v>
      </c>
      <c r="D24" s="32"/>
      <c r="E24" s="22" t="str">
        <f t="shared" si="2"/>
        <v>0</v>
      </c>
      <c r="F24" s="33">
        <f t="shared" si="0"/>
        <v>0</v>
      </c>
      <c r="G24" s="33">
        <f t="shared" si="1"/>
        <v>0</v>
      </c>
      <c r="H24" s="34">
        <v>80</v>
      </c>
      <c r="I24" s="35">
        <f t="shared" si="3"/>
        <v>0</v>
      </c>
    </row>
    <row r="25" spans="1:9" ht="15.75" customHeight="1" x14ac:dyDescent="0.2">
      <c r="A25" s="29"/>
      <c r="B25" s="30" t="s">
        <v>7</v>
      </c>
      <c r="C25" s="31" t="s">
        <v>8</v>
      </c>
      <c r="D25" s="32"/>
      <c r="E25" s="22" t="str">
        <f t="shared" si="2"/>
        <v>0</v>
      </c>
      <c r="F25" s="33">
        <f t="shared" si="0"/>
        <v>0</v>
      </c>
      <c r="G25" s="33">
        <f t="shared" si="1"/>
        <v>0</v>
      </c>
      <c r="H25" s="34">
        <v>80</v>
      </c>
      <c r="I25" s="35">
        <f t="shared" si="3"/>
        <v>0</v>
      </c>
    </row>
    <row r="26" spans="1:9" ht="15.75" customHeight="1" x14ac:dyDescent="0.2">
      <c r="A26" s="29"/>
      <c r="B26" s="30" t="s">
        <v>7</v>
      </c>
      <c r="C26" s="31" t="s">
        <v>8</v>
      </c>
      <c r="D26" s="32"/>
      <c r="E26" s="22" t="str">
        <f t="shared" si="2"/>
        <v>0</v>
      </c>
      <c r="F26" s="33">
        <f t="shared" si="0"/>
        <v>0</v>
      </c>
      <c r="G26" s="33">
        <f t="shared" si="1"/>
        <v>0</v>
      </c>
      <c r="H26" s="34">
        <v>80</v>
      </c>
      <c r="I26" s="35">
        <f t="shared" si="3"/>
        <v>0</v>
      </c>
    </row>
    <row r="27" spans="1:9" ht="15.75" customHeight="1" x14ac:dyDescent="0.2">
      <c r="A27" s="29"/>
      <c r="B27" s="30" t="s">
        <v>7</v>
      </c>
      <c r="C27" s="31" t="s">
        <v>8</v>
      </c>
      <c r="D27" s="32"/>
      <c r="E27" s="22" t="str">
        <f t="shared" si="2"/>
        <v>0</v>
      </c>
      <c r="F27" s="33">
        <f t="shared" si="0"/>
        <v>0</v>
      </c>
      <c r="G27" s="33">
        <f t="shared" si="1"/>
        <v>0</v>
      </c>
      <c r="H27" s="34">
        <v>80</v>
      </c>
      <c r="I27" s="35">
        <f t="shared" si="3"/>
        <v>0</v>
      </c>
    </row>
    <row r="28" spans="1:9" ht="15.75" customHeight="1" thickBot="1" x14ac:dyDescent="0.25">
      <c r="A28" s="29"/>
      <c r="B28" s="36" t="s">
        <v>7</v>
      </c>
      <c r="C28" s="37" t="s">
        <v>8</v>
      </c>
      <c r="D28" s="38"/>
      <c r="E28" s="23" t="str">
        <f t="shared" si="2"/>
        <v>0</v>
      </c>
      <c r="F28" s="39">
        <f t="shared" si="0"/>
        <v>0</v>
      </c>
      <c r="G28" s="39">
        <f t="shared" si="1"/>
        <v>0</v>
      </c>
      <c r="H28" s="40">
        <v>80</v>
      </c>
      <c r="I28" s="46">
        <f t="shared" si="3"/>
        <v>0</v>
      </c>
    </row>
    <row r="29" spans="1:9" ht="15.75" customHeight="1" thickTop="1" thickBot="1" x14ac:dyDescent="0.25">
      <c r="B29" s="41" t="s">
        <v>9</v>
      </c>
      <c r="C29" s="41" t="s">
        <v>10</v>
      </c>
      <c r="D29" s="42"/>
      <c r="E29" s="43"/>
      <c r="F29" s="44">
        <f>SUM(F9:F28)*0.4</f>
        <v>0</v>
      </c>
      <c r="G29" s="44">
        <f t="shared" si="1"/>
        <v>0</v>
      </c>
      <c r="H29" s="45">
        <v>80</v>
      </c>
      <c r="I29" s="77">
        <f t="shared" si="3"/>
        <v>0</v>
      </c>
    </row>
    <row r="30" spans="1:9" ht="15.75" customHeight="1" thickBot="1" x14ac:dyDescent="0.3">
      <c r="E30" s="47" t="s">
        <v>11</v>
      </c>
      <c r="F30" s="48">
        <f t="shared" ref="F30:G30" si="4">SUM(F9:F29)</f>
        <v>0</v>
      </c>
      <c r="G30" s="49">
        <f t="shared" si="4"/>
        <v>0</v>
      </c>
      <c r="H30" s="50"/>
      <c r="I30" s="51">
        <f t="shared" si="3"/>
        <v>0</v>
      </c>
    </row>
    <row r="31" spans="1:9" ht="15.75" customHeight="1" x14ac:dyDescent="0.2"/>
    <row r="32" spans="1:9" ht="15.75" customHeight="1" x14ac:dyDescent="0.2"/>
    <row r="33" spans="1:9" ht="15.75" customHeight="1" x14ac:dyDescent="0.2"/>
    <row r="34" spans="1:9" ht="15.75" customHeight="1" x14ac:dyDescent="0.2"/>
    <row r="35" spans="1:9" ht="60" x14ac:dyDescent="0.2">
      <c r="A35" s="52" t="s">
        <v>38</v>
      </c>
      <c r="B35" s="24" t="s">
        <v>0</v>
      </c>
      <c r="C35" s="24" t="s">
        <v>1</v>
      </c>
      <c r="D35" s="25" t="s">
        <v>2</v>
      </c>
      <c r="E35" s="53" t="s">
        <v>3</v>
      </c>
      <c r="F35" s="54" t="s">
        <v>4</v>
      </c>
      <c r="G35" s="54" t="s">
        <v>5</v>
      </c>
      <c r="H35" s="55" t="s">
        <v>6</v>
      </c>
      <c r="I35" s="28" t="s">
        <v>23</v>
      </c>
    </row>
    <row r="36" spans="1:9" ht="15.75" customHeight="1" x14ac:dyDescent="0.2">
      <c r="A36" s="56"/>
      <c r="B36" s="57" t="s">
        <v>7</v>
      </c>
      <c r="C36" s="31" t="s">
        <v>8</v>
      </c>
      <c r="D36" s="32"/>
      <c r="E36" s="22" t="str">
        <f>IF(C36="Vodenje in koordinacija","23,33",IF(C36="Strokovna in tehnična pomoč","17,89",IF(C36="Izvajanje neindustrijske dejavnosti","13,24",IF(C36="Prostovoljsko delo - organizacijsko","13,00",IF(C36="Prostovoljsko delo - vsebinsko","10,00",IF(C36="Prostovoljsko delo - drugo","6,00",IF(C36="Kmet","12,25",IF(C36="Izberi","0"))))))))</f>
        <v>0</v>
      </c>
      <c r="F36" s="33">
        <f t="shared" ref="F36:F55" si="5">SUM(D36*E36)</f>
        <v>0</v>
      </c>
      <c r="G36" s="33">
        <f t="shared" ref="G36:G55" si="6">F36*0.8</f>
        <v>0</v>
      </c>
      <c r="H36" s="34">
        <v>80</v>
      </c>
      <c r="I36" s="35">
        <f>ROUND((F36-G36),2)</f>
        <v>0</v>
      </c>
    </row>
    <row r="37" spans="1:9" ht="15.75" customHeight="1" x14ac:dyDescent="0.2">
      <c r="A37" s="56"/>
      <c r="B37" s="57" t="s">
        <v>7</v>
      </c>
      <c r="C37" s="31" t="s">
        <v>8</v>
      </c>
      <c r="D37" s="32"/>
      <c r="E37" s="22" t="str">
        <f t="shared" ref="E37:E55" si="7">IF(C37="Vodenje in koordinacija","23,33",IF(C37="Strokovna in tehnična pomoč","17,89",IF(C37="Izvajanje neindustrijske dejavnosti","13,24",IF(C37="Prostovoljsko delo - organizacijsko","13,00",IF(C37="Prostovoljsko delo - vsebinsko","10,00",IF(C37="Prostovoljsko delo - drugo","6,00",IF(C37="Kmet","12,25",IF(C37="Izberi","0"))))))))</f>
        <v>0</v>
      </c>
      <c r="F37" s="33">
        <f t="shared" si="5"/>
        <v>0</v>
      </c>
      <c r="G37" s="33">
        <f t="shared" si="6"/>
        <v>0</v>
      </c>
      <c r="H37" s="34">
        <v>80</v>
      </c>
      <c r="I37" s="35">
        <f t="shared" ref="I37:I56" si="8">ROUND((F37-G37),2)</f>
        <v>0</v>
      </c>
    </row>
    <row r="38" spans="1:9" ht="15.75" customHeight="1" x14ac:dyDescent="0.2">
      <c r="A38" s="56"/>
      <c r="B38" s="57" t="s">
        <v>7</v>
      </c>
      <c r="C38" s="31" t="s">
        <v>8</v>
      </c>
      <c r="D38" s="32"/>
      <c r="E38" s="22" t="str">
        <f t="shared" si="7"/>
        <v>0</v>
      </c>
      <c r="F38" s="33">
        <f t="shared" si="5"/>
        <v>0</v>
      </c>
      <c r="G38" s="33">
        <f t="shared" si="6"/>
        <v>0</v>
      </c>
      <c r="H38" s="34">
        <v>80</v>
      </c>
      <c r="I38" s="35">
        <f t="shared" si="8"/>
        <v>0</v>
      </c>
    </row>
    <row r="39" spans="1:9" ht="15.75" customHeight="1" x14ac:dyDescent="0.2">
      <c r="A39" s="56"/>
      <c r="B39" s="57" t="s">
        <v>7</v>
      </c>
      <c r="C39" s="31" t="s">
        <v>8</v>
      </c>
      <c r="D39" s="32"/>
      <c r="E39" s="22" t="str">
        <f t="shared" si="7"/>
        <v>0</v>
      </c>
      <c r="F39" s="33">
        <f t="shared" si="5"/>
        <v>0</v>
      </c>
      <c r="G39" s="33">
        <f t="shared" si="6"/>
        <v>0</v>
      </c>
      <c r="H39" s="34">
        <v>80</v>
      </c>
      <c r="I39" s="35">
        <f t="shared" si="8"/>
        <v>0</v>
      </c>
    </row>
    <row r="40" spans="1:9" ht="15.75" customHeight="1" x14ac:dyDescent="0.2">
      <c r="A40" s="56"/>
      <c r="B40" s="57" t="s">
        <v>7</v>
      </c>
      <c r="C40" s="31" t="s">
        <v>8</v>
      </c>
      <c r="D40" s="32"/>
      <c r="E40" s="22" t="str">
        <f t="shared" si="7"/>
        <v>0</v>
      </c>
      <c r="F40" s="33">
        <f t="shared" si="5"/>
        <v>0</v>
      </c>
      <c r="G40" s="33">
        <f t="shared" si="6"/>
        <v>0</v>
      </c>
      <c r="H40" s="34">
        <v>80</v>
      </c>
      <c r="I40" s="35">
        <f t="shared" si="8"/>
        <v>0</v>
      </c>
    </row>
    <row r="41" spans="1:9" ht="15.75" customHeight="1" x14ac:dyDescent="0.2">
      <c r="A41" s="56"/>
      <c r="B41" s="57" t="s">
        <v>7</v>
      </c>
      <c r="C41" s="31" t="s">
        <v>8</v>
      </c>
      <c r="D41" s="32"/>
      <c r="E41" s="22" t="str">
        <f t="shared" si="7"/>
        <v>0</v>
      </c>
      <c r="F41" s="33">
        <f t="shared" si="5"/>
        <v>0</v>
      </c>
      <c r="G41" s="33">
        <f t="shared" si="6"/>
        <v>0</v>
      </c>
      <c r="H41" s="34">
        <v>80</v>
      </c>
      <c r="I41" s="35">
        <f t="shared" si="8"/>
        <v>0</v>
      </c>
    </row>
    <row r="42" spans="1:9" ht="15.75" customHeight="1" x14ac:dyDescent="0.2">
      <c r="A42" s="56"/>
      <c r="B42" s="57" t="s">
        <v>7</v>
      </c>
      <c r="C42" s="31" t="s">
        <v>8</v>
      </c>
      <c r="D42" s="32"/>
      <c r="E42" s="22" t="str">
        <f t="shared" si="7"/>
        <v>0</v>
      </c>
      <c r="F42" s="33">
        <f t="shared" si="5"/>
        <v>0</v>
      </c>
      <c r="G42" s="33">
        <f t="shared" si="6"/>
        <v>0</v>
      </c>
      <c r="H42" s="34">
        <v>80</v>
      </c>
      <c r="I42" s="35">
        <f t="shared" si="8"/>
        <v>0</v>
      </c>
    </row>
    <row r="43" spans="1:9" ht="15.75" customHeight="1" x14ac:dyDescent="0.2">
      <c r="A43" s="56"/>
      <c r="B43" s="57" t="s">
        <v>7</v>
      </c>
      <c r="C43" s="31" t="s">
        <v>8</v>
      </c>
      <c r="D43" s="32"/>
      <c r="E43" s="22" t="str">
        <f t="shared" si="7"/>
        <v>0</v>
      </c>
      <c r="F43" s="33">
        <f t="shared" si="5"/>
        <v>0</v>
      </c>
      <c r="G43" s="33">
        <f t="shared" si="6"/>
        <v>0</v>
      </c>
      <c r="H43" s="34">
        <v>80</v>
      </c>
      <c r="I43" s="35">
        <f t="shared" si="8"/>
        <v>0</v>
      </c>
    </row>
    <row r="44" spans="1:9" ht="15.75" customHeight="1" x14ac:dyDescent="0.2">
      <c r="A44" s="56"/>
      <c r="B44" s="57" t="s">
        <v>7</v>
      </c>
      <c r="C44" s="31" t="s">
        <v>8</v>
      </c>
      <c r="D44" s="32"/>
      <c r="E44" s="22" t="str">
        <f t="shared" si="7"/>
        <v>0</v>
      </c>
      <c r="F44" s="33">
        <f t="shared" si="5"/>
        <v>0</v>
      </c>
      <c r="G44" s="33">
        <f t="shared" si="6"/>
        <v>0</v>
      </c>
      <c r="H44" s="34">
        <v>80</v>
      </c>
      <c r="I44" s="35">
        <f t="shared" si="8"/>
        <v>0</v>
      </c>
    </row>
    <row r="45" spans="1:9" ht="15.75" customHeight="1" x14ac:dyDescent="0.2">
      <c r="A45" s="56"/>
      <c r="B45" s="57" t="s">
        <v>7</v>
      </c>
      <c r="C45" s="31" t="s">
        <v>8</v>
      </c>
      <c r="D45" s="32"/>
      <c r="E45" s="22" t="str">
        <f t="shared" si="7"/>
        <v>0</v>
      </c>
      <c r="F45" s="33">
        <f t="shared" si="5"/>
        <v>0</v>
      </c>
      <c r="G45" s="33">
        <f t="shared" si="6"/>
        <v>0</v>
      </c>
      <c r="H45" s="34">
        <v>80</v>
      </c>
      <c r="I45" s="35">
        <f t="shared" si="8"/>
        <v>0</v>
      </c>
    </row>
    <row r="46" spans="1:9" ht="15.75" customHeight="1" x14ac:dyDescent="0.2">
      <c r="A46" s="56"/>
      <c r="B46" s="57" t="s">
        <v>7</v>
      </c>
      <c r="C46" s="31" t="s">
        <v>8</v>
      </c>
      <c r="D46" s="32"/>
      <c r="E46" s="22" t="str">
        <f t="shared" si="7"/>
        <v>0</v>
      </c>
      <c r="F46" s="33">
        <f t="shared" si="5"/>
        <v>0</v>
      </c>
      <c r="G46" s="33">
        <f t="shared" si="6"/>
        <v>0</v>
      </c>
      <c r="H46" s="34">
        <v>80</v>
      </c>
      <c r="I46" s="35">
        <f t="shared" si="8"/>
        <v>0</v>
      </c>
    </row>
    <row r="47" spans="1:9" ht="15.75" customHeight="1" x14ac:dyDescent="0.2">
      <c r="A47" s="56"/>
      <c r="B47" s="57" t="s">
        <v>7</v>
      </c>
      <c r="C47" s="31" t="s">
        <v>8</v>
      </c>
      <c r="D47" s="32"/>
      <c r="E47" s="22" t="str">
        <f t="shared" si="7"/>
        <v>0</v>
      </c>
      <c r="F47" s="33">
        <f t="shared" si="5"/>
        <v>0</v>
      </c>
      <c r="G47" s="33">
        <f t="shared" si="6"/>
        <v>0</v>
      </c>
      <c r="H47" s="34">
        <v>80</v>
      </c>
      <c r="I47" s="35">
        <f t="shared" si="8"/>
        <v>0</v>
      </c>
    </row>
    <row r="48" spans="1:9" ht="15.75" customHeight="1" x14ac:dyDescent="0.2">
      <c r="A48" s="56"/>
      <c r="B48" s="57" t="s">
        <v>7</v>
      </c>
      <c r="C48" s="31" t="s">
        <v>8</v>
      </c>
      <c r="D48" s="32"/>
      <c r="E48" s="22" t="str">
        <f t="shared" si="7"/>
        <v>0</v>
      </c>
      <c r="F48" s="33">
        <f t="shared" si="5"/>
        <v>0</v>
      </c>
      <c r="G48" s="33">
        <f t="shared" si="6"/>
        <v>0</v>
      </c>
      <c r="H48" s="34">
        <v>80</v>
      </c>
      <c r="I48" s="35">
        <f t="shared" si="8"/>
        <v>0</v>
      </c>
    </row>
    <row r="49" spans="1:9" ht="15.75" customHeight="1" x14ac:dyDescent="0.2">
      <c r="A49" s="56"/>
      <c r="B49" s="57" t="s">
        <v>7</v>
      </c>
      <c r="C49" s="31" t="s">
        <v>8</v>
      </c>
      <c r="D49" s="32"/>
      <c r="E49" s="22" t="str">
        <f t="shared" si="7"/>
        <v>0</v>
      </c>
      <c r="F49" s="33">
        <f t="shared" si="5"/>
        <v>0</v>
      </c>
      <c r="G49" s="33">
        <f t="shared" si="6"/>
        <v>0</v>
      </c>
      <c r="H49" s="34">
        <v>80</v>
      </c>
      <c r="I49" s="35">
        <f t="shared" si="8"/>
        <v>0</v>
      </c>
    </row>
    <row r="50" spans="1:9" ht="15.75" customHeight="1" x14ac:dyDescent="0.2">
      <c r="A50" s="56"/>
      <c r="B50" s="57" t="s">
        <v>7</v>
      </c>
      <c r="C50" s="31" t="s">
        <v>8</v>
      </c>
      <c r="D50" s="32"/>
      <c r="E50" s="22" t="str">
        <f t="shared" si="7"/>
        <v>0</v>
      </c>
      <c r="F50" s="33">
        <f t="shared" si="5"/>
        <v>0</v>
      </c>
      <c r="G50" s="33">
        <f t="shared" si="6"/>
        <v>0</v>
      </c>
      <c r="H50" s="34">
        <v>80</v>
      </c>
      <c r="I50" s="35">
        <f t="shared" si="8"/>
        <v>0</v>
      </c>
    </row>
    <row r="51" spans="1:9" ht="15.75" customHeight="1" x14ac:dyDescent="0.2">
      <c r="A51" s="56"/>
      <c r="B51" s="57" t="s">
        <v>7</v>
      </c>
      <c r="C51" s="31" t="s">
        <v>8</v>
      </c>
      <c r="D51" s="32"/>
      <c r="E51" s="22" t="str">
        <f t="shared" si="7"/>
        <v>0</v>
      </c>
      <c r="F51" s="33">
        <f t="shared" si="5"/>
        <v>0</v>
      </c>
      <c r="G51" s="33">
        <f t="shared" si="6"/>
        <v>0</v>
      </c>
      <c r="H51" s="34">
        <v>80</v>
      </c>
      <c r="I51" s="35">
        <f t="shared" si="8"/>
        <v>0</v>
      </c>
    </row>
    <row r="52" spans="1:9" ht="15.75" customHeight="1" x14ac:dyDescent="0.2">
      <c r="A52" s="56"/>
      <c r="B52" s="57" t="s">
        <v>7</v>
      </c>
      <c r="C52" s="31" t="s">
        <v>8</v>
      </c>
      <c r="D52" s="32"/>
      <c r="E52" s="22" t="str">
        <f t="shared" si="7"/>
        <v>0</v>
      </c>
      <c r="F52" s="33">
        <f t="shared" si="5"/>
        <v>0</v>
      </c>
      <c r="G52" s="33">
        <f t="shared" si="6"/>
        <v>0</v>
      </c>
      <c r="H52" s="34">
        <v>80</v>
      </c>
      <c r="I52" s="35">
        <f t="shared" si="8"/>
        <v>0</v>
      </c>
    </row>
    <row r="53" spans="1:9" ht="15.75" customHeight="1" x14ac:dyDescent="0.2">
      <c r="A53" s="56"/>
      <c r="B53" s="57" t="s">
        <v>7</v>
      </c>
      <c r="C53" s="31" t="s">
        <v>8</v>
      </c>
      <c r="D53" s="32"/>
      <c r="E53" s="22" t="str">
        <f t="shared" si="7"/>
        <v>0</v>
      </c>
      <c r="F53" s="33">
        <f t="shared" si="5"/>
        <v>0</v>
      </c>
      <c r="G53" s="33">
        <f t="shared" si="6"/>
        <v>0</v>
      </c>
      <c r="H53" s="34">
        <v>80</v>
      </c>
      <c r="I53" s="35">
        <f t="shared" si="8"/>
        <v>0</v>
      </c>
    </row>
    <row r="54" spans="1:9" ht="15.75" customHeight="1" x14ac:dyDescent="0.2">
      <c r="A54" s="56"/>
      <c r="B54" s="57" t="s">
        <v>7</v>
      </c>
      <c r="C54" s="31" t="s">
        <v>8</v>
      </c>
      <c r="D54" s="32"/>
      <c r="E54" s="22" t="str">
        <f t="shared" si="7"/>
        <v>0</v>
      </c>
      <c r="F54" s="33">
        <f t="shared" si="5"/>
        <v>0</v>
      </c>
      <c r="G54" s="33">
        <f t="shared" si="6"/>
        <v>0</v>
      </c>
      <c r="H54" s="34">
        <v>80</v>
      </c>
      <c r="I54" s="35">
        <f t="shared" si="8"/>
        <v>0</v>
      </c>
    </row>
    <row r="55" spans="1:9" ht="15.75" customHeight="1" thickBot="1" x14ac:dyDescent="0.25">
      <c r="A55" s="56"/>
      <c r="B55" s="58" t="s">
        <v>7</v>
      </c>
      <c r="C55" s="37" t="s">
        <v>8</v>
      </c>
      <c r="D55" s="38"/>
      <c r="E55" s="23" t="str">
        <f t="shared" si="7"/>
        <v>0</v>
      </c>
      <c r="F55" s="39">
        <f t="shared" si="5"/>
        <v>0</v>
      </c>
      <c r="G55" s="39">
        <f t="shared" si="6"/>
        <v>0</v>
      </c>
      <c r="H55" s="40">
        <v>80</v>
      </c>
      <c r="I55" s="46">
        <f t="shared" si="8"/>
        <v>0</v>
      </c>
    </row>
    <row r="56" spans="1:9" ht="15.75" customHeight="1" thickTop="1" thickBot="1" x14ac:dyDescent="0.25">
      <c r="B56" s="59" t="s">
        <v>9</v>
      </c>
      <c r="C56" s="60" t="s">
        <v>10</v>
      </c>
      <c r="D56" s="61"/>
      <c r="E56" s="62"/>
      <c r="F56" s="63">
        <f>SUM(F36:F55)*0.4</f>
        <v>0</v>
      </c>
      <c r="G56" s="63">
        <f>F56*0.8</f>
        <v>0</v>
      </c>
      <c r="H56" s="64">
        <v>80</v>
      </c>
      <c r="I56" s="77">
        <f t="shared" si="8"/>
        <v>0</v>
      </c>
    </row>
    <row r="57" spans="1:9" ht="15.75" customHeight="1" thickBot="1" x14ac:dyDescent="0.3">
      <c r="E57" s="65" t="s">
        <v>11</v>
      </c>
      <c r="F57" s="66">
        <f t="shared" ref="F57:G57" si="9">SUM(F36:F56)</f>
        <v>0</v>
      </c>
      <c r="G57" s="67">
        <f t="shared" si="9"/>
        <v>0</v>
      </c>
      <c r="H57" s="50"/>
      <c r="I57" s="51">
        <f>ROUND((F57-G57),2)</f>
        <v>0</v>
      </c>
    </row>
    <row r="58" spans="1:9" ht="15.75" customHeight="1" x14ac:dyDescent="0.2"/>
    <row r="59" spans="1:9" ht="15.75" customHeight="1" x14ac:dyDescent="0.2"/>
    <row r="60" spans="1:9" ht="14.25" x14ac:dyDescent="0.2">
      <c r="A60" s="68"/>
      <c r="B60" s="68"/>
      <c r="C60" s="68"/>
      <c r="D60" s="68"/>
      <c r="E60" s="68"/>
    </row>
    <row r="61" spans="1:9" ht="29.25" customHeight="1" x14ac:dyDescent="0.2">
      <c r="A61" s="69" t="s">
        <v>26</v>
      </c>
      <c r="B61" s="68"/>
      <c r="C61" s="68"/>
      <c r="D61" s="68"/>
      <c r="E61" s="68"/>
    </row>
    <row r="62" spans="1:9" ht="45" x14ac:dyDescent="0.2">
      <c r="A62" s="70" t="s">
        <v>21</v>
      </c>
      <c r="B62" s="70" t="s">
        <v>22</v>
      </c>
      <c r="C62" s="70" t="s">
        <v>4</v>
      </c>
      <c r="D62" s="70" t="s">
        <v>5</v>
      </c>
      <c r="E62" s="71" t="s">
        <v>23</v>
      </c>
    </row>
    <row r="63" spans="1:9" x14ac:dyDescent="0.25">
      <c r="A63" s="72">
        <f>SUM(F36:F55)+SUM(F9:F28)</f>
        <v>0</v>
      </c>
      <c r="B63" s="72">
        <f>F56+F29</f>
        <v>0</v>
      </c>
      <c r="C63" s="72">
        <f>F57+F30</f>
        <v>0</v>
      </c>
      <c r="D63" s="72">
        <f>G57+G30</f>
        <v>0</v>
      </c>
      <c r="E63" s="72">
        <f>I57+I30</f>
        <v>0</v>
      </c>
    </row>
    <row r="64" spans="1:9" ht="15.75" customHeight="1" x14ac:dyDescent="0.2">
      <c r="A64" s="68"/>
      <c r="B64" s="68"/>
      <c r="C64" s="68"/>
      <c r="D64" s="68"/>
      <c r="E64" s="68"/>
    </row>
    <row r="65" spans="1:5" ht="15.75" customHeight="1" x14ac:dyDescent="0.2">
      <c r="A65" s="68"/>
      <c r="B65" s="68"/>
      <c r="C65" s="68"/>
      <c r="D65" s="68"/>
      <c r="E65" s="68"/>
    </row>
    <row r="66" spans="1:5" ht="15.75" customHeight="1" x14ac:dyDescent="0.2"/>
    <row r="67" spans="1:5" ht="15.75" customHeight="1" x14ac:dyDescent="0.2"/>
    <row r="68" spans="1:5" ht="15.75" customHeight="1" x14ac:dyDescent="0.2"/>
    <row r="69" spans="1:5" ht="15.75" customHeight="1" x14ac:dyDescent="0.2"/>
    <row r="70" spans="1:5" ht="15.75" customHeight="1" x14ac:dyDescent="0.2"/>
    <row r="71" spans="1:5" ht="15.75" customHeight="1" x14ac:dyDescent="0.2"/>
    <row r="72" spans="1:5" ht="15.75" customHeight="1" x14ac:dyDescent="0.2"/>
    <row r="73" spans="1:5" ht="15.75" customHeight="1" x14ac:dyDescent="0.2"/>
    <row r="74" spans="1:5" ht="15.75" customHeight="1" x14ac:dyDescent="0.2"/>
    <row r="75" spans="1:5" ht="15.75" customHeight="1" x14ac:dyDescent="0.2"/>
    <row r="76" spans="1:5" ht="15.75" customHeight="1" x14ac:dyDescent="0.2"/>
    <row r="77" spans="1:5" ht="15.75" customHeight="1" x14ac:dyDescent="0.2"/>
    <row r="78" spans="1:5" ht="15.75" customHeight="1" x14ac:dyDescent="0.2"/>
    <row r="79" spans="1:5" ht="15.75" customHeight="1" x14ac:dyDescent="0.2"/>
    <row r="80" spans="1:5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</sheetData>
  <mergeCells count="1">
    <mergeCell ref="B6:I6"/>
  </mergeCells>
  <dataValidations count="1">
    <dataValidation type="list" allowBlank="1" showErrorMessage="1" sqref="B29 B56" xr:uid="{21891712-2506-47DB-83EC-08AA6ED3CE25}">
      <formula1>"PRS - PREOSTALI STROŠKI,KI NISO STROŠKI OSEBJA (40 %)"</formula1>
    </dataValidation>
  </dataValidations>
  <pageMargins left="0.7" right="0.7" top="0.75" bottom="0.75" header="0" footer="0"/>
  <pageSetup paperSize="9" scale="4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2AB80EEA-83EA-4D9D-AAC4-602F917B7033}">
          <x14:formula1>
            <xm:f>Podatki!$A$2:$A$9</xm:f>
          </x14:formula1>
          <xm:sqref>C9:C28 C36:C55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5AA4D-5AE5-4DD2-9682-F32A10D67EFA}">
  <sheetPr>
    <tabColor rgb="FFFFC000"/>
    <pageSetUpPr fitToPage="1"/>
  </sheetPr>
  <dimension ref="A1:I1003"/>
  <sheetViews>
    <sheetView view="pageBreakPreview" zoomScale="60" zoomScaleNormal="100" workbookViewId="0">
      <selection activeCell="B13" sqref="B13"/>
    </sheetView>
  </sheetViews>
  <sheetFormatPr defaultColWidth="14.42578125" defaultRowHeight="15" customHeight="1" x14ac:dyDescent="0.2"/>
  <cols>
    <col min="1" max="1" width="47.7109375" style="5" bestFit="1" customWidth="1"/>
    <col min="2" max="2" width="52.140625" style="5" customWidth="1"/>
    <col min="3" max="3" width="33.28515625" style="5" customWidth="1"/>
    <col min="4" max="4" width="19.7109375" style="5" customWidth="1"/>
    <col min="5" max="5" width="22.140625" style="5" customWidth="1"/>
    <col min="6" max="6" width="26.42578125" style="5" customWidth="1"/>
    <col min="7" max="7" width="21.7109375" style="5" customWidth="1"/>
    <col min="8" max="8" width="21.28515625" style="5" customWidth="1"/>
    <col min="9" max="9" width="14.7109375" style="5" customWidth="1"/>
    <col min="10" max="25" width="8.7109375" style="5" customWidth="1"/>
    <col min="26" max="16384" width="14.42578125" style="5"/>
  </cols>
  <sheetData>
    <row r="1" spans="1:9" ht="15" customHeight="1" x14ac:dyDescent="0.4">
      <c r="A1" s="3"/>
      <c r="B1" s="4"/>
      <c r="E1" s="17"/>
      <c r="F1" s="18"/>
      <c r="G1" s="6"/>
      <c r="H1" s="7"/>
    </row>
    <row r="2" spans="1:9" ht="15" customHeight="1" x14ac:dyDescent="0.3">
      <c r="A2" s="8"/>
      <c r="B2" s="9"/>
      <c r="E2" s="19"/>
      <c r="F2" s="16"/>
      <c r="G2" s="10"/>
      <c r="H2" s="11"/>
    </row>
    <row r="3" spans="1:9" ht="15" customHeight="1" x14ac:dyDescent="0.25">
      <c r="A3" s="12"/>
      <c r="B3" s="9"/>
      <c r="E3" s="19"/>
      <c r="F3" s="16"/>
      <c r="G3" s="10"/>
      <c r="H3" s="11"/>
    </row>
    <row r="4" spans="1:9" ht="15" customHeight="1" thickBot="1" x14ac:dyDescent="0.3">
      <c r="A4" s="12"/>
      <c r="B4" s="13"/>
      <c r="E4" s="20"/>
      <c r="F4" s="21"/>
      <c r="G4" s="14"/>
      <c r="H4" s="15"/>
    </row>
    <row r="5" spans="1:9" ht="15" customHeight="1" thickBot="1" x14ac:dyDescent="0.3">
      <c r="A5" s="12"/>
      <c r="B5" s="10"/>
      <c r="F5" s="16"/>
      <c r="G5" s="10"/>
      <c r="H5" s="10"/>
    </row>
    <row r="6" spans="1:9" ht="15" customHeight="1" thickBot="1" x14ac:dyDescent="0.25">
      <c r="A6" s="73" t="s">
        <v>28</v>
      </c>
      <c r="B6" s="120"/>
      <c r="C6" s="121"/>
      <c r="D6" s="121"/>
      <c r="E6" s="121"/>
      <c r="F6" s="121"/>
      <c r="G6" s="121"/>
      <c r="H6" s="121"/>
      <c r="I6" s="122"/>
    </row>
    <row r="7" spans="1:9" ht="15" customHeight="1" x14ac:dyDescent="0.2">
      <c r="A7" s="74"/>
      <c r="B7" s="75"/>
      <c r="C7" s="76"/>
      <c r="D7" s="76"/>
      <c r="E7" s="76"/>
      <c r="F7" s="76"/>
      <c r="G7" s="76"/>
      <c r="H7" s="76"/>
      <c r="I7" s="76"/>
    </row>
    <row r="8" spans="1:9" ht="60" x14ac:dyDescent="0.2">
      <c r="A8" s="52" t="s">
        <v>37</v>
      </c>
      <c r="B8" s="24" t="s">
        <v>0</v>
      </c>
      <c r="C8" s="24" t="s">
        <v>1</v>
      </c>
      <c r="D8" s="25" t="s">
        <v>2</v>
      </c>
      <c r="E8" s="26" t="s">
        <v>3</v>
      </c>
      <c r="F8" s="27" t="s">
        <v>4</v>
      </c>
      <c r="G8" s="27" t="s">
        <v>5</v>
      </c>
      <c r="H8" s="27" t="s">
        <v>6</v>
      </c>
      <c r="I8" s="28" t="s">
        <v>23</v>
      </c>
    </row>
    <row r="9" spans="1:9" ht="14.25" x14ac:dyDescent="0.2">
      <c r="A9" s="29"/>
      <c r="B9" s="30" t="s">
        <v>7</v>
      </c>
      <c r="C9" s="31" t="s">
        <v>8</v>
      </c>
      <c r="D9" s="32"/>
      <c r="E9" s="22" t="str">
        <f>IF(C9="Vodenje in koordinacija","23,33",IF(C9="Strokovna in tehnična pomoč","17,89",IF(C9="Izvajanje neindustrijske dejavnosti","13,24",IF(C9="Prostovoljsko delo - organizacijsko","13,00",IF(C9="Prostovoljsko delo - vsebinsko","10,00",IF(C9="Prostovoljsko delo - drugo","6,00",IF(C9="Kmet","12,25",IF(C9="Izberi","0"))))))))</f>
        <v>0</v>
      </c>
      <c r="F9" s="33">
        <f t="shared" ref="F9:F28" si="0">SUM(D9*E9)</f>
        <v>0</v>
      </c>
      <c r="G9" s="33">
        <f t="shared" ref="G9:G29" si="1">F9*0.8</f>
        <v>0</v>
      </c>
      <c r="H9" s="34">
        <v>80</v>
      </c>
      <c r="I9" s="35">
        <f>ROUND((F9-G9),2)</f>
        <v>0</v>
      </c>
    </row>
    <row r="10" spans="1:9" ht="14.25" x14ac:dyDescent="0.2">
      <c r="A10" s="29"/>
      <c r="B10" s="30" t="s">
        <v>7</v>
      </c>
      <c r="C10" s="31" t="s">
        <v>8</v>
      </c>
      <c r="D10" s="32"/>
      <c r="E10" s="22" t="str">
        <f t="shared" ref="E10:E28" si="2">IF(C10="Vodenje in koordinacija","23,33",IF(C10="Strokovna in tehnična pomoč","17,89",IF(C10="Izvajanje neindustrijske dejavnosti","13,24",IF(C10="Prostovoljsko delo - organizacijsko","13,00",IF(C10="Prostovoljsko delo - vsebinsko","10,00",IF(C10="Prostovoljsko delo - drugo","6,00",IF(C10="Kmet","12,25",IF(C10="Izberi","0"))))))))</f>
        <v>0</v>
      </c>
      <c r="F10" s="33">
        <f t="shared" si="0"/>
        <v>0</v>
      </c>
      <c r="G10" s="33">
        <f t="shared" si="1"/>
        <v>0</v>
      </c>
      <c r="H10" s="34">
        <v>80</v>
      </c>
      <c r="I10" s="35">
        <f t="shared" ref="I10:I30" si="3">ROUND((F10-G10),2)</f>
        <v>0</v>
      </c>
    </row>
    <row r="11" spans="1:9" ht="14.25" x14ac:dyDescent="0.2">
      <c r="A11" s="29"/>
      <c r="B11" s="30" t="s">
        <v>7</v>
      </c>
      <c r="C11" s="31" t="s">
        <v>8</v>
      </c>
      <c r="D11" s="32"/>
      <c r="E11" s="22" t="str">
        <f t="shared" si="2"/>
        <v>0</v>
      </c>
      <c r="F11" s="33">
        <f t="shared" si="0"/>
        <v>0</v>
      </c>
      <c r="G11" s="33">
        <f t="shared" si="1"/>
        <v>0</v>
      </c>
      <c r="H11" s="34">
        <v>80</v>
      </c>
      <c r="I11" s="35">
        <f t="shared" si="3"/>
        <v>0</v>
      </c>
    </row>
    <row r="12" spans="1:9" ht="14.25" x14ac:dyDescent="0.2">
      <c r="A12" s="29"/>
      <c r="B12" s="30" t="s">
        <v>7</v>
      </c>
      <c r="C12" s="31" t="s">
        <v>8</v>
      </c>
      <c r="D12" s="32"/>
      <c r="E12" s="22" t="str">
        <f t="shared" si="2"/>
        <v>0</v>
      </c>
      <c r="F12" s="33">
        <f t="shared" si="0"/>
        <v>0</v>
      </c>
      <c r="G12" s="33">
        <f t="shared" si="1"/>
        <v>0</v>
      </c>
      <c r="H12" s="34">
        <v>80</v>
      </c>
      <c r="I12" s="35">
        <f t="shared" si="3"/>
        <v>0</v>
      </c>
    </row>
    <row r="13" spans="1:9" ht="14.25" x14ac:dyDescent="0.2">
      <c r="A13" s="29"/>
      <c r="B13" s="30" t="s">
        <v>7</v>
      </c>
      <c r="C13" s="31" t="s">
        <v>8</v>
      </c>
      <c r="D13" s="32"/>
      <c r="E13" s="22" t="str">
        <f t="shared" si="2"/>
        <v>0</v>
      </c>
      <c r="F13" s="33">
        <f t="shared" si="0"/>
        <v>0</v>
      </c>
      <c r="G13" s="33">
        <f t="shared" si="1"/>
        <v>0</v>
      </c>
      <c r="H13" s="34">
        <v>80</v>
      </c>
      <c r="I13" s="35">
        <f t="shared" si="3"/>
        <v>0</v>
      </c>
    </row>
    <row r="14" spans="1:9" ht="14.25" x14ac:dyDescent="0.2">
      <c r="A14" s="29"/>
      <c r="B14" s="30" t="s">
        <v>7</v>
      </c>
      <c r="C14" s="31" t="s">
        <v>8</v>
      </c>
      <c r="D14" s="32"/>
      <c r="E14" s="22" t="str">
        <f t="shared" si="2"/>
        <v>0</v>
      </c>
      <c r="F14" s="33">
        <f t="shared" si="0"/>
        <v>0</v>
      </c>
      <c r="G14" s="33">
        <f t="shared" si="1"/>
        <v>0</v>
      </c>
      <c r="H14" s="34">
        <v>80</v>
      </c>
      <c r="I14" s="35">
        <f t="shared" si="3"/>
        <v>0</v>
      </c>
    </row>
    <row r="15" spans="1:9" ht="14.25" x14ac:dyDescent="0.2">
      <c r="A15" s="29"/>
      <c r="B15" s="30" t="s">
        <v>7</v>
      </c>
      <c r="C15" s="31" t="s">
        <v>8</v>
      </c>
      <c r="D15" s="32"/>
      <c r="E15" s="22" t="str">
        <f t="shared" si="2"/>
        <v>0</v>
      </c>
      <c r="F15" s="33">
        <f t="shared" si="0"/>
        <v>0</v>
      </c>
      <c r="G15" s="33">
        <f t="shared" si="1"/>
        <v>0</v>
      </c>
      <c r="H15" s="34">
        <v>80</v>
      </c>
      <c r="I15" s="35">
        <f t="shared" si="3"/>
        <v>0</v>
      </c>
    </row>
    <row r="16" spans="1:9" ht="14.25" x14ac:dyDescent="0.2">
      <c r="A16" s="29"/>
      <c r="B16" s="30" t="s">
        <v>7</v>
      </c>
      <c r="C16" s="31" t="s">
        <v>8</v>
      </c>
      <c r="D16" s="32"/>
      <c r="E16" s="22" t="str">
        <f t="shared" si="2"/>
        <v>0</v>
      </c>
      <c r="F16" s="33">
        <f t="shared" si="0"/>
        <v>0</v>
      </c>
      <c r="G16" s="33">
        <f t="shared" si="1"/>
        <v>0</v>
      </c>
      <c r="H16" s="34">
        <v>80</v>
      </c>
      <c r="I16" s="35">
        <f t="shared" si="3"/>
        <v>0</v>
      </c>
    </row>
    <row r="17" spans="1:9" ht="14.25" x14ac:dyDescent="0.2">
      <c r="A17" s="29"/>
      <c r="B17" s="30" t="s">
        <v>7</v>
      </c>
      <c r="C17" s="31" t="s">
        <v>8</v>
      </c>
      <c r="D17" s="32"/>
      <c r="E17" s="22" t="str">
        <f t="shared" si="2"/>
        <v>0</v>
      </c>
      <c r="F17" s="33">
        <f t="shared" si="0"/>
        <v>0</v>
      </c>
      <c r="G17" s="33">
        <f t="shared" si="1"/>
        <v>0</v>
      </c>
      <c r="H17" s="34">
        <v>80</v>
      </c>
      <c r="I17" s="35">
        <f t="shared" si="3"/>
        <v>0</v>
      </c>
    </row>
    <row r="18" spans="1:9" ht="14.25" x14ac:dyDescent="0.2">
      <c r="A18" s="29"/>
      <c r="B18" s="30" t="s">
        <v>7</v>
      </c>
      <c r="C18" s="31" t="s">
        <v>8</v>
      </c>
      <c r="D18" s="32"/>
      <c r="E18" s="22" t="str">
        <f t="shared" si="2"/>
        <v>0</v>
      </c>
      <c r="F18" s="33">
        <f t="shared" si="0"/>
        <v>0</v>
      </c>
      <c r="G18" s="33">
        <f t="shared" si="1"/>
        <v>0</v>
      </c>
      <c r="H18" s="34">
        <v>80</v>
      </c>
      <c r="I18" s="35">
        <f t="shared" si="3"/>
        <v>0</v>
      </c>
    </row>
    <row r="19" spans="1:9" ht="14.25" x14ac:dyDescent="0.2">
      <c r="A19" s="29"/>
      <c r="B19" s="30" t="s">
        <v>7</v>
      </c>
      <c r="C19" s="31" t="s">
        <v>8</v>
      </c>
      <c r="D19" s="32"/>
      <c r="E19" s="22" t="str">
        <f t="shared" si="2"/>
        <v>0</v>
      </c>
      <c r="F19" s="33">
        <f t="shared" si="0"/>
        <v>0</v>
      </c>
      <c r="G19" s="33">
        <f t="shared" si="1"/>
        <v>0</v>
      </c>
      <c r="H19" s="34">
        <v>80</v>
      </c>
      <c r="I19" s="35">
        <f t="shared" si="3"/>
        <v>0</v>
      </c>
    </row>
    <row r="20" spans="1:9" ht="14.25" x14ac:dyDescent="0.2">
      <c r="A20" s="29"/>
      <c r="B20" s="30" t="s">
        <v>7</v>
      </c>
      <c r="C20" s="31" t="s">
        <v>8</v>
      </c>
      <c r="D20" s="32"/>
      <c r="E20" s="22" t="str">
        <f t="shared" si="2"/>
        <v>0</v>
      </c>
      <c r="F20" s="33">
        <f t="shared" si="0"/>
        <v>0</v>
      </c>
      <c r="G20" s="33">
        <f t="shared" si="1"/>
        <v>0</v>
      </c>
      <c r="H20" s="34">
        <v>80</v>
      </c>
      <c r="I20" s="35">
        <f t="shared" si="3"/>
        <v>0</v>
      </c>
    </row>
    <row r="21" spans="1:9" ht="14.25" x14ac:dyDescent="0.2">
      <c r="A21" s="29"/>
      <c r="B21" s="30" t="s">
        <v>7</v>
      </c>
      <c r="C21" s="31" t="s">
        <v>8</v>
      </c>
      <c r="D21" s="32"/>
      <c r="E21" s="22" t="str">
        <f t="shared" si="2"/>
        <v>0</v>
      </c>
      <c r="F21" s="33">
        <f t="shared" si="0"/>
        <v>0</v>
      </c>
      <c r="G21" s="33">
        <f t="shared" si="1"/>
        <v>0</v>
      </c>
      <c r="H21" s="34">
        <v>80</v>
      </c>
      <c r="I21" s="35">
        <f t="shared" si="3"/>
        <v>0</v>
      </c>
    </row>
    <row r="22" spans="1:9" ht="14.25" x14ac:dyDescent="0.2">
      <c r="A22" s="29"/>
      <c r="B22" s="30" t="s">
        <v>7</v>
      </c>
      <c r="C22" s="31" t="s">
        <v>8</v>
      </c>
      <c r="D22" s="32"/>
      <c r="E22" s="22" t="str">
        <f t="shared" si="2"/>
        <v>0</v>
      </c>
      <c r="F22" s="33">
        <f t="shared" si="0"/>
        <v>0</v>
      </c>
      <c r="G22" s="33">
        <f t="shared" si="1"/>
        <v>0</v>
      </c>
      <c r="H22" s="34">
        <v>80</v>
      </c>
      <c r="I22" s="35">
        <f t="shared" si="3"/>
        <v>0</v>
      </c>
    </row>
    <row r="23" spans="1:9" ht="14.25" x14ac:dyDescent="0.2">
      <c r="A23" s="29"/>
      <c r="B23" s="30" t="s">
        <v>7</v>
      </c>
      <c r="C23" s="31" t="s">
        <v>8</v>
      </c>
      <c r="D23" s="32"/>
      <c r="E23" s="22" t="str">
        <f t="shared" si="2"/>
        <v>0</v>
      </c>
      <c r="F23" s="33">
        <f t="shared" si="0"/>
        <v>0</v>
      </c>
      <c r="G23" s="33">
        <f t="shared" si="1"/>
        <v>0</v>
      </c>
      <c r="H23" s="34">
        <v>80</v>
      </c>
      <c r="I23" s="35">
        <f t="shared" si="3"/>
        <v>0</v>
      </c>
    </row>
    <row r="24" spans="1:9" ht="15.75" customHeight="1" x14ac:dyDescent="0.2">
      <c r="A24" s="29"/>
      <c r="B24" s="30" t="s">
        <v>7</v>
      </c>
      <c r="C24" s="31" t="s">
        <v>8</v>
      </c>
      <c r="D24" s="32"/>
      <c r="E24" s="22" t="str">
        <f t="shared" si="2"/>
        <v>0</v>
      </c>
      <c r="F24" s="33">
        <f t="shared" si="0"/>
        <v>0</v>
      </c>
      <c r="G24" s="33">
        <f t="shared" si="1"/>
        <v>0</v>
      </c>
      <c r="H24" s="34">
        <v>80</v>
      </c>
      <c r="I24" s="35">
        <f t="shared" si="3"/>
        <v>0</v>
      </c>
    </row>
    <row r="25" spans="1:9" ht="15.75" customHeight="1" x14ac:dyDescent="0.2">
      <c r="A25" s="29"/>
      <c r="B25" s="30" t="s">
        <v>7</v>
      </c>
      <c r="C25" s="31" t="s">
        <v>8</v>
      </c>
      <c r="D25" s="32"/>
      <c r="E25" s="22" t="str">
        <f t="shared" si="2"/>
        <v>0</v>
      </c>
      <c r="F25" s="33">
        <f t="shared" si="0"/>
        <v>0</v>
      </c>
      <c r="G25" s="33">
        <f t="shared" si="1"/>
        <v>0</v>
      </c>
      <c r="H25" s="34">
        <v>80</v>
      </c>
      <c r="I25" s="35">
        <f t="shared" si="3"/>
        <v>0</v>
      </c>
    </row>
    <row r="26" spans="1:9" ht="15.75" customHeight="1" x14ac:dyDescent="0.2">
      <c r="A26" s="29"/>
      <c r="B26" s="30" t="s">
        <v>7</v>
      </c>
      <c r="C26" s="31" t="s">
        <v>8</v>
      </c>
      <c r="D26" s="32"/>
      <c r="E26" s="22" t="str">
        <f t="shared" si="2"/>
        <v>0</v>
      </c>
      <c r="F26" s="33">
        <f t="shared" si="0"/>
        <v>0</v>
      </c>
      <c r="G26" s="33">
        <f t="shared" si="1"/>
        <v>0</v>
      </c>
      <c r="H26" s="34">
        <v>80</v>
      </c>
      <c r="I26" s="35">
        <f t="shared" si="3"/>
        <v>0</v>
      </c>
    </row>
    <row r="27" spans="1:9" ht="15.75" customHeight="1" x14ac:dyDescent="0.2">
      <c r="A27" s="29"/>
      <c r="B27" s="30" t="s">
        <v>7</v>
      </c>
      <c r="C27" s="31" t="s">
        <v>8</v>
      </c>
      <c r="D27" s="32"/>
      <c r="E27" s="22" t="str">
        <f t="shared" si="2"/>
        <v>0</v>
      </c>
      <c r="F27" s="33">
        <f t="shared" si="0"/>
        <v>0</v>
      </c>
      <c r="G27" s="33">
        <f t="shared" si="1"/>
        <v>0</v>
      </c>
      <c r="H27" s="34">
        <v>80</v>
      </c>
      <c r="I27" s="35">
        <f t="shared" si="3"/>
        <v>0</v>
      </c>
    </row>
    <row r="28" spans="1:9" ht="15.75" customHeight="1" thickBot="1" x14ac:dyDescent="0.25">
      <c r="A28" s="29"/>
      <c r="B28" s="36" t="s">
        <v>7</v>
      </c>
      <c r="C28" s="37" t="s">
        <v>8</v>
      </c>
      <c r="D28" s="38"/>
      <c r="E28" s="23" t="str">
        <f t="shared" si="2"/>
        <v>0</v>
      </c>
      <c r="F28" s="39">
        <f t="shared" si="0"/>
        <v>0</v>
      </c>
      <c r="G28" s="39">
        <f t="shared" si="1"/>
        <v>0</v>
      </c>
      <c r="H28" s="40">
        <v>80</v>
      </c>
      <c r="I28" s="46">
        <f t="shared" si="3"/>
        <v>0</v>
      </c>
    </row>
    <row r="29" spans="1:9" ht="15.75" customHeight="1" thickTop="1" thickBot="1" x14ac:dyDescent="0.25">
      <c r="B29" s="41" t="s">
        <v>9</v>
      </c>
      <c r="C29" s="41" t="s">
        <v>10</v>
      </c>
      <c r="D29" s="42"/>
      <c r="E29" s="43"/>
      <c r="F29" s="44">
        <f>SUM(F9:F28)*0.4</f>
        <v>0</v>
      </c>
      <c r="G29" s="44">
        <f t="shared" si="1"/>
        <v>0</v>
      </c>
      <c r="H29" s="45">
        <v>80</v>
      </c>
      <c r="I29" s="77">
        <f t="shared" si="3"/>
        <v>0</v>
      </c>
    </row>
    <row r="30" spans="1:9" ht="15.75" customHeight="1" thickBot="1" x14ac:dyDescent="0.3">
      <c r="E30" s="47" t="s">
        <v>11</v>
      </c>
      <c r="F30" s="48">
        <f t="shared" ref="F30:G30" si="4">SUM(F9:F29)</f>
        <v>0</v>
      </c>
      <c r="G30" s="49">
        <f t="shared" si="4"/>
        <v>0</v>
      </c>
      <c r="H30" s="50"/>
      <c r="I30" s="51">
        <f t="shared" si="3"/>
        <v>0</v>
      </c>
    </row>
    <row r="31" spans="1:9" ht="15.75" customHeight="1" x14ac:dyDescent="0.2"/>
    <row r="32" spans="1:9" ht="15.75" customHeight="1" x14ac:dyDescent="0.2"/>
    <row r="33" spans="1:9" ht="15.75" customHeight="1" x14ac:dyDescent="0.2"/>
    <row r="34" spans="1:9" ht="15.75" customHeight="1" x14ac:dyDescent="0.2"/>
    <row r="35" spans="1:9" ht="60" x14ac:dyDescent="0.2">
      <c r="A35" s="52" t="s">
        <v>38</v>
      </c>
      <c r="B35" s="24" t="s">
        <v>0</v>
      </c>
      <c r="C35" s="24" t="s">
        <v>1</v>
      </c>
      <c r="D35" s="25" t="s">
        <v>2</v>
      </c>
      <c r="E35" s="53" t="s">
        <v>3</v>
      </c>
      <c r="F35" s="54" t="s">
        <v>4</v>
      </c>
      <c r="G35" s="54" t="s">
        <v>5</v>
      </c>
      <c r="H35" s="55" t="s">
        <v>6</v>
      </c>
      <c r="I35" s="28" t="s">
        <v>23</v>
      </c>
    </row>
    <row r="36" spans="1:9" ht="15.75" customHeight="1" x14ac:dyDescent="0.2">
      <c r="A36" s="56"/>
      <c r="B36" s="57" t="s">
        <v>7</v>
      </c>
      <c r="C36" s="31" t="s">
        <v>8</v>
      </c>
      <c r="D36" s="32"/>
      <c r="E36" s="22" t="str">
        <f>IF(C36="Vodenje in koordinacija","23,33",IF(C36="Strokovna in tehnična pomoč","17,89",IF(C36="Izvajanje neindustrijske dejavnosti","13,24",IF(C36="Prostovoljsko delo - organizacijsko","13,00",IF(C36="Prostovoljsko delo - vsebinsko","10,00",IF(C36="Prostovoljsko delo - drugo","6,00",IF(C36="Kmet","12,25",IF(C36="Izberi","0"))))))))</f>
        <v>0</v>
      </c>
      <c r="F36" s="33">
        <f t="shared" ref="F36:F55" si="5">SUM(D36*E36)</f>
        <v>0</v>
      </c>
      <c r="G36" s="33">
        <f t="shared" ref="G36:G55" si="6">F36*0.8</f>
        <v>0</v>
      </c>
      <c r="H36" s="34">
        <v>80</v>
      </c>
      <c r="I36" s="35">
        <f>ROUND((F36-G36),2)</f>
        <v>0</v>
      </c>
    </row>
    <row r="37" spans="1:9" ht="15.75" customHeight="1" x14ac:dyDescent="0.2">
      <c r="A37" s="56"/>
      <c r="B37" s="57" t="s">
        <v>7</v>
      </c>
      <c r="C37" s="31" t="s">
        <v>8</v>
      </c>
      <c r="D37" s="32"/>
      <c r="E37" s="22" t="str">
        <f t="shared" ref="E37:E55" si="7">IF(C37="Vodenje in koordinacija","23,33",IF(C37="Strokovna in tehnična pomoč","17,89",IF(C37="Izvajanje neindustrijske dejavnosti","13,24",IF(C37="Prostovoljsko delo - organizacijsko","13,00",IF(C37="Prostovoljsko delo - vsebinsko","10,00",IF(C37="Prostovoljsko delo - drugo","6,00",IF(C37="Kmet","12,25",IF(C37="Izberi","0"))))))))</f>
        <v>0</v>
      </c>
      <c r="F37" s="33">
        <f t="shared" si="5"/>
        <v>0</v>
      </c>
      <c r="G37" s="33">
        <f t="shared" si="6"/>
        <v>0</v>
      </c>
      <c r="H37" s="34">
        <v>80</v>
      </c>
      <c r="I37" s="35">
        <f t="shared" ref="I37:I56" si="8">ROUND((F37-G37),2)</f>
        <v>0</v>
      </c>
    </row>
    <row r="38" spans="1:9" ht="15.75" customHeight="1" x14ac:dyDescent="0.2">
      <c r="A38" s="56"/>
      <c r="B38" s="57" t="s">
        <v>7</v>
      </c>
      <c r="C38" s="31" t="s">
        <v>8</v>
      </c>
      <c r="D38" s="32"/>
      <c r="E38" s="22" t="str">
        <f t="shared" si="7"/>
        <v>0</v>
      </c>
      <c r="F38" s="33">
        <f t="shared" si="5"/>
        <v>0</v>
      </c>
      <c r="G38" s="33">
        <f t="shared" si="6"/>
        <v>0</v>
      </c>
      <c r="H38" s="34">
        <v>80</v>
      </c>
      <c r="I38" s="35">
        <f t="shared" si="8"/>
        <v>0</v>
      </c>
    </row>
    <row r="39" spans="1:9" ht="15.75" customHeight="1" x14ac:dyDescent="0.2">
      <c r="A39" s="56"/>
      <c r="B39" s="57" t="s">
        <v>7</v>
      </c>
      <c r="C39" s="31" t="s">
        <v>8</v>
      </c>
      <c r="D39" s="32"/>
      <c r="E39" s="22" t="str">
        <f t="shared" si="7"/>
        <v>0</v>
      </c>
      <c r="F39" s="33">
        <f t="shared" si="5"/>
        <v>0</v>
      </c>
      <c r="G39" s="33">
        <f t="shared" si="6"/>
        <v>0</v>
      </c>
      <c r="H39" s="34">
        <v>80</v>
      </c>
      <c r="I39" s="35">
        <f t="shared" si="8"/>
        <v>0</v>
      </c>
    </row>
    <row r="40" spans="1:9" ht="15.75" customHeight="1" x14ac:dyDescent="0.2">
      <c r="A40" s="56"/>
      <c r="B40" s="57" t="s">
        <v>7</v>
      </c>
      <c r="C40" s="31" t="s">
        <v>8</v>
      </c>
      <c r="D40" s="32"/>
      <c r="E40" s="22" t="str">
        <f t="shared" si="7"/>
        <v>0</v>
      </c>
      <c r="F40" s="33">
        <f t="shared" si="5"/>
        <v>0</v>
      </c>
      <c r="G40" s="33">
        <f t="shared" si="6"/>
        <v>0</v>
      </c>
      <c r="H40" s="34">
        <v>80</v>
      </c>
      <c r="I40" s="35">
        <f t="shared" si="8"/>
        <v>0</v>
      </c>
    </row>
    <row r="41" spans="1:9" ht="15.75" customHeight="1" x14ac:dyDescent="0.2">
      <c r="A41" s="56"/>
      <c r="B41" s="57" t="s">
        <v>7</v>
      </c>
      <c r="C41" s="31" t="s">
        <v>8</v>
      </c>
      <c r="D41" s="32"/>
      <c r="E41" s="22" t="str">
        <f t="shared" si="7"/>
        <v>0</v>
      </c>
      <c r="F41" s="33">
        <f t="shared" si="5"/>
        <v>0</v>
      </c>
      <c r="G41" s="33">
        <f t="shared" si="6"/>
        <v>0</v>
      </c>
      <c r="H41" s="34">
        <v>80</v>
      </c>
      <c r="I41" s="35">
        <f t="shared" si="8"/>
        <v>0</v>
      </c>
    </row>
    <row r="42" spans="1:9" ht="15.75" customHeight="1" x14ac:dyDescent="0.2">
      <c r="A42" s="56"/>
      <c r="B42" s="57" t="s">
        <v>7</v>
      </c>
      <c r="C42" s="31" t="s">
        <v>8</v>
      </c>
      <c r="D42" s="32"/>
      <c r="E42" s="22" t="str">
        <f t="shared" si="7"/>
        <v>0</v>
      </c>
      <c r="F42" s="33">
        <f t="shared" si="5"/>
        <v>0</v>
      </c>
      <c r="G42" s="33">
        <f t="shared" si="6"/>
        <v>0</v>
      </c>
      <c r="H42" s="34">
        <v>80</v>
      </c>
      <c r="I42" s="35">
        <f t="shared" si="8"/>
        <v>0</v>
      </c>
    </row>
    <row r="43" spans="1:9" ht="15.75" customHeight="1" x14ac:dyDescent="0.2">
      <c r="A43" s="56"/>
      <c r="B43" s="57" t="s">
        <v>7</v>
      </c>
      <c r="C43" s="31" t="s">
        <v>8</v>
      </c>
      <c r="D43" s="32"/>
      <c r="E43" s="22" t="str">
        <f t="shared" si="7"/>
        <v>0</v>
      </c>
      <c r="F43" s="33">
        <f t="shared" si="5"/>
        <v>0</v>
      </c>
      <c r="G43" s="33">
        <f t="shared" si="6"/>
        <v>0</v>
      </c>
      <c r="H43" s="34">
        <v>80</v>
      </c>
      <c r="I43" s="35">
        <f t="shared" si="8"/>
        <v>0</v>
      </c>
    </row>
    <row r="44" spans="1:9" ht="15.75" customHeight="1" x14ac:dyDescent="0.2">
      <c r="A44" s="56"/>
      <c r="B44" s="57" t="s">
        <v>7</v>
      </c>
      <c r="C44" s="31" t="s">
        <v>8</v>
      </c>
      <c r="D44" s="32"/>
      <c r="E44" s="22" t="str">
        <f t="shared" si="7"/>
        <v>0</v>
      </c>
      <c r="F44" s="33">
        <f t="shared" si="5"/>
        <v>0</v>
      </c>
      <c r="G44" s="33">
        <f t="shared" si="6"/>
        <v>0</v>
      </c>
      <c r="H44" s="34">
        <v>80</v>
      </c>
      <c r="I44" s="35">
        <f t="shared" si="8"/>
        <v>0</v>
      </c>
    </row>
    <row r="45" spans="1:9" ht="15.75" customHeight="1" x14ac:dyDescent="0.2">
      <c r="A45" s="56"/>
      <c r="B45" s="57" t="s">
        <v>7</v>
      </c>
      <c r="C45" s="31" t="s">
        <v>8</v>
      </c>
      <c r="D45" s="32"/>
      <c r="E45" s="22" t="str">
        <f t="shared" si="7"/>
        <v>0</v>
      </c>
      <c r="F45" s="33">
        <f t="shared" si="5"/>
        <v>0</v>
      </c>
      <c r="G45" s="33">
        <f t="shared" si="6"/>
        <v>0</v>
      </c>
      <c r="H45" s="34">
        <v>80</v>
      </c>
      <c r="I45" s="35">
        <f t="shared" si="8"/>
        <v>0</v>
      </c>
    </row>
    <row r="46" spans="1:9" ht="15.75" customHeight="1" x14ac:dyDescent="0.2">
      <c r="A46" s="56"/>
      <c r="B46" s="57" t="s">
        <v>7</v>
      </c>
      <c r="C46" s="31" t="s">
        <v>8</v>
      </c>
      <c r="D46" s="32"/>
      <c r="E46" s="22" t="str">
        <f t="shared" si="7"/>
        <v>0</v>
      </c>
      <c r="F46" s="33">
        <f t="shared" si="5"/>
        <v>0</v>
      </c>
      <c r="G46" s="33">
        <f t="shared" si="6"/>
        <v>0</v>
      </c>
      <c r="H46" s="34">
        <v>80</v>
      </c>
      <c r="I46" s="35">
        <f t="shared" si="8"/>
        <v>0</v>
      </c>
    </row>
    <row r="47" spans="1:9" ht="15.75" customHeight="1" x14ac:dyDescent="0.2">
      <c r="A47" s="56"/>
      <c r="B47" s="57" t="s">
        <v>7</v>
      </c>
      <c r="C47" s="31" t="s">
        <v>8</v>
      </c>
      <c r="D47" s="32"/>
      <c r="E47" s="22" t="str">
        <f t="shared" si="7"/>
        <v>0</v>
      </c>
      <c r="F47" s="33">
        <f t="shared" si="5"/>
        <v>0</v>
      </c>
      <c r="G47" s="33">
        <f t="shared" si="6"/>
        <v>0</v>
      </c>
      <c r="H47" s="34">
        <v>80</v>
      </c>
      <c r="I47" s="35">
        <f t="shared" si="8"/>
        <v>0</v>
      </c>
    </row>
    <row r="48" spans="1:9" ht="15.75" customHeight="1" x14ac:dyDescent="0.2">
      <c r="A48" s="56"/>
      <c r="B48" s="57" t="s">
        <v>7</v>
      </c>
      <c r="C48" s="31" t="s">
        <v>8</v>
      </c>
      <c r="D48" s="32"/>
      <c r="E48" s="22" t="str">
        <f t="shared" si="7"/>
        <v>0</v>
      </c>
      <c r="F48" s="33">
        <f t="shared" si="5"/>
        <v>0</v>
      </c>
      <c r="G48" s="33">
        <f t="shared" si="6"/>
        <v>0</v>
      </c>
      <c r="H48" s="34">
        <v>80</v>
      </c>
      <c r="I48" s="35">
        <f t="shared" si="8"/>
        <v>0</v>
      </c>
    </row>
    <row r="49" spans="1:9" ht="15.75" customHeight="1" x14ac:dyDescent="0.2">
      <c r="A49" s="56"/>
      <c r="B49" s="57" t="s">
        <v>7</v>
      </c>
      <c r="C49" s="31" t="s">
        <v>8</v>
      </c>
      <c r="D49" s="32"/>
      <c r="E49" s="22" t="str">
        <f t="shared" si="7"/>
        <v>0</v>
      </c>
      <c r="F49" s="33">
        <f t="shared" si="5"/>
        <v>0</v>
      </c>
      <c r="G49" s="33">
        <f t="shared" si="6"/>
        <v>0</v>
      </c>
      <c r="H49" s="34">
        <v>80</v>
      </c>
      <c r="I49" s="35">
        <f t="shared" si="8"/>
        <v>0</v>
      </c>
    </row>
    <row r="50" spans="1:9" ht="15.75" customHeight="1" x14ac:dyDescent="0.2">
      <c r="A50" s="56"/>
      <c r="B50" s="57" t="s">
        <v>7</v>
      </c>
      <c r="C50" s="31" t="s">
        <v>8</v>
      </c>
      <c r="D50" s="32"/>
      <c r="E50" s="22" t="str">
        <f t="shared" si="7"/>
        <v>0</v>
      </c>
      <c r="F50" s="33">
        <f t="shared" si="5"/>
        <v>0</v>
      </c>
      <c r="G50" s="33">
        <f t="shared" si="6"/>
        <v>0</v>
      </c>
      <c r="H50" s="34">
        <v>80</v>
      </c>
      <c r="I50" s="35">
        <f t="shared" si="8"/>
        <v>0</v>
      </c>
    </row>
    <row r="51" spans="1:9" ht="15.75" customHeight="1" x14ac:dyDescent="0.2">
      <c r="A51" s="56"/>
      <c r="B51" s="57" t="s">
        <v>7</v>
      </c>
      <c r="C51" s="31" t="s">
        <v>8</v>
      </c>
      <c r="D51" s="32"/>
      <c r="E51" s="22" t="str">
        <f t="shared" si="7"/>
        <v>0</v>
      </c>
      <c r="F51" s="33">
        <f t="shared" si="5"/>
        <v>0</v>
      </c>
      <c r="G51" s="33">
        <f t="shared" si="6"/>
        <v>0</v>
      </c>
      <c r="H51" s="34">
        <v>80</v>
      </c>
      <c r="I51" s="35">
        <f t="shared" si="8"/>
        <v>0</v>
      </c>
    </row>
    <row r="52" spans="1:9" ht="15.75" customHeight="1" x14ac:dyDescent="0.2">
      <c r="A52" s="56"/>
      <c r="B52" s="57" t="s">
        <v>7</v>
      </c>
      <c r="C52" s="31" t="s">
        <v>8</v>
      </c>
      <c r="D52" s="32"/>
      <c r="E52" s="22" t="str">
        <f t="shared" si="7"/>
        <v>0</v>
      </c>
      <c r="F52" s="33">
        <f t="shared" si="5"/>
        <v>0</v>
      </c>
      <c r="G52" s="33">
        <f t="shared" si="6"/>
        <v>0</v>
      </c>
      <c r="H52" s="34">
        <v>80</v>
      </c>
      <c r="I52" s="35">
        <f t="shared" si="8"/>
        <v>0</v>
      </c>
    </row>
    <row r="53" spans="1:9" ht="15.75" customHeight="1" x14ac:dyDescent="0.2">
      <c r="A53" s="56"/>
      <c r="B53" s="57" t="s">
        <v>7</v>
      </c>
      <c r="C53" s="31" t="s">
        <v>8</v>
      </c>
      <c r="D53" s="32"/>
      <c r="E53" s="22" t="str">
        <f t="shared" si="7"/>
        <v>0</v>
      </c>
      <c r="F53" s="33">
        <f t="shared" si="5"/>
        <v>0</v>
      </c>
      <c r="G53" s="33">
        <f t="shared" si="6"/>
        <v>0</v>
      </c>
      <c r="H53" s="34">
        <v>80</v>
      </c>
      <c r="I53" s="35">
        <f t="shared" si="8"/>
        <v>0</v>
      </c>
    </row>
    <row r="54" spans="1:9" ht="15.75" customHeight="1" x14ac:dyDescent="0.2">
      <c r="A54" s="56"/>
      <c r="B54" s="57" t="s">
        <v>7</v>
      </c>
      <c r="C54" s="31" t="s">
        <v>8</v>
      </c>
      <c r="D54" s="32"/>
      <c r="E54" s="22" t="str">
        <f t="shared" si="7"/>
        <v>0</v>
      </c>
      <c r="F54" s="33">
        <f t="shared" si="5"/>
        <v>0</v>
      </c>
      <c r="G54" s="33">
        <f t="shared" si="6"/>
        <v>0</v>
      </c>
      <c r="H54" s="34">
        <v>80</v>
      </c>
      <c r="I54" s="35">
        <f t="shared" si="8"/>
        <v>0</v>
      </c>
    </row>
    <row r="55" spans="1:9" ht="15.75" customHeight="1" thickBot="1" x14ac:dyDescent="0.25">
      <c r="A55" s="56"/>
      <c r="B55" s="58" t="s">
        <v>7</v>
      </c>
      <c r="C55" s="37" t="s">
        <v>8</v>
      </c>
      <c r="D55" s="38"/>
      <c r="E55" s="23" t="str">
        <f t="shared" si="7"/>
        <v>0</v>
      </c>
      <c r="F55" s="39">
        <f t="shared" si="5"/>
        <v>0</v>
      </c>
      <c r="G55" s="39">
        <f t="shared" si="6"/>
        <v>0</v>
      </c>
      <c r="H55" s="40">
        <v>80</v>
      </c>
      <c r="I55" s="46">
        <f t="shared" si="8"/>
        <v>0</v>
      </c>
    </row>
    <row r="56" spans="1:9" ht="15.75" customHeight="1" thickTop="1" thickBot="1" x14ac:dyDescent="0.25">
      <c r="B56" s="59" t="s">
        <v>9</v>
      </c>
      <c r="C56" s="60" t="s">
        <v>10</v>
      </c>
      <c r="D56" s="61"/>
      <c r="E56" s="62"/>
      <c r="F56" s="63">
        <f>SUM(F36:F55)*0.4</f>
        <v>0</v>
      </c>
      <c r="G56" s="63">
        <f>F56*0.8</f>
        <v>0</v>
      </c>
      <c r="H56" s="64">
        <v>80</v>
      </c>
      <c r="I56" s="77">
        <f t="shared" si="8"/>
        <v>0</v>
      </c>
    </row>
    <row r="57" spans="1:9" ht="15.75" customHeight="1" thickBot="1" x14ac:dyDescent="0.3">
      <c r="E57" s="65" t="s">
        <v>11</v>
      </c>
      <c r="F57" s="66">
        <f t="shared" ref="F57:G57" si="9">SUM(F36:F56)</f>
        <v>0</v>
      </c>
      <c r="G57" s="67">
        <f t="shared" si="9"/>
        <v>0</v>
      </c>
      <c r="H57" s="50"/>
      <c r="I57" s="51">
        <f>ROUND((F57-G57),2)</f>
        <v>0</v>
      </c>
    </row>
    <row r="58" spans="1:9" ht="15.75" customHeight="1" x14ac:dyDescent="0.2"/>
    <row r="59" spans="1:9" ht="15.75" customHeight="1" x14ac:dyDescent="0.2"/>
    <row r="60" spans="1:9" ht="14.25" x14ac:dyDescent="0.2">
      <c r="A60" s="68"/>
      <c r="B60" s="68"/>
      <c r="C60" s="68"/>
      <c r="D60" s="68"/>
      <c r="E60" s="68"/>
    </row>
    <row r="61" spans="1:9" ht="29.25" customHeight="1" x14ac:dyDescent="0.2">
      <c r="A61" s="69" t="s">
        <v>29</v>
      </c>
      <c r="B61" s="68"/>
      <c r="C61" s="68"/>
      <c r="D61" s="68"/>
      <c r="E61" s="68"/>
    </row>
    <row r="62" spans="1:9" ht="45" x14ac:dyDescent="0.2">
      <c r="A62" s="70" t="s">
        <v>21</v>
      </c>
      <c r="B62" s="70" t="s">
        <v>22</v>
      </c>
      <c r="C62" s="70" t="s">
        <v>4</v>
      </c>
      <c r="D62" s="70" t="s">
        <v>5</v>
      </c>
      <c r="E62" s="71" t="s">
        <v>23</v>
      </c>
    </row>
    <row r="63" spans="1:9" x14ac:dyDescent="0.25">
      <c r="A63" s="72">
        <f>SUM(F36:F55)+SUM(F9:F28)</f>
        <v>0</v>
      </c>
      <c r="B63" s="72">
        <f>F56+F29</f>
        <v>0</v>
      </c>
      <c r="C63" s="72">
        <f>F57+F30</f>
        <v>0</v>
      </c>
      <c r="D63" s="72">
        <f>G57+G30</f>
        <v>0</v>
      </c>
      <c r="E63" s="72">
        <f>I57+I30</f>
        <v>0</v>
      </c>
    </row>
    <row r="64" spans="1:9" ht="15.75" customHeight="1" x14ac:dyDescent="0.2">
      <c r="A64" s="68"/>
      <c r="B64" s="68"/>
      <c r="C64" s="68"/>
      <c r="D64" s="68"/>
      <c r="E64" s="68"/>
    </row>
    <row r="65" spans="1:5" ht="15.75" customHeight="1" x14ac:dyDescent="0.2">
      <c r="A65" s="68"/>
      <c r="B65" s="68"/>
      <c r="C65" s="68"/>
      <c r="D65" s="68"/>
      <c r="E65" s="68"/>
    </row>
    <row r="66" spans="1:5" ht="15.75" customHeight="1" x14ac:dyDescent="0.2"/>
    <row r="67" spans="1:5" ht="15.75" customHeight="1" x14ac:dyDescent="0.2"/>
    <row r="68" spans="1:5" ht="15.75" customHeight="1" x14ac:dyDescent="0.2"/>
    <row r="69" spans="1:5" ht="15.75" customHeight="1" x14ac:dyDescent="0.2"/>
    <row r="70" spans="1:5" ht="15.75" customHeight="1" x14ac:dyDescent="0.2"/>
    <row r="71" spans="1:5" ht="15.75" customHeight="1" x14ac:dyDescent="0.2"/>
    <row r="72" spans="1:5" ht="15.75" customHeight="1" x14ac:dyDescent="0.2"/>
    <row r="73" spans="1:5" ht="15.75" customHeight="1" x14ac:dyDescent="0.2"/>
    <row r="74" spans="1:5" ht="15.75" customHeight="1" x14ac:dyDescent="0.2"/>
    <row r="75" spans="1:5" ht="15.75" customHeight="1" x14ac:dyDescent="0.2"/>
    <row r="76" spans="1:5" ht="15.75" customHeight="1" x14ac:dyDescent="0.2"/>
    <row r="77" spans="1:5" ht="15.75" customHeight="1" x14ac:dyDescent="0.2"/>
    <row r="78" spans="1:5" ht="15.75" customHeight="1" x14ac:dyDescent="0.2"/>
    <row r="79" spans="1:5" ht="15.75" customHeight="1" x14ac:dyDescent="0.2"/>
    <row r="80" spans="1:5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</sheetData>
  <mergeCells count="1">
    <mergeCell ref="B6:I6"/>
  </mergeCells>
  <dataValidations count="1">
    <dataValidation type="list" allowBlank="1" showErrorMessage="1" sqref="B29 B56" xr:uid="{2CD324C4-D6CE-4D35-8EE3-2F30FFD05ACC}">
      <formula1>"PRS - PREOSTALI STROŠKI,KI NISO STROŠKI OSEBJA (40 %)"</formula1>
    </dataValidation>
  </dataValidations>
  <pageMargins left="0.7" right="0.7" top="0.75" bottom="0.75" header="0" footer="0"/>
  <pageSetup paperSize="9" scale="4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8EEABC1D-E0DB-468B-B702-2E3B64DF8982}">
          <x14:formula1>
            <xm:f>Podatki!$A$2:$A$9</xm:f>
          </x14:formula1>
          <xm:sqref>C9:C28 C36:C55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7735E-6589-464A-9ECE-9D75925B618E}">
  <sheetPr>
    <tabColor rgb="FF0070C0"/>
    <pageSetUpPr fitToPage="1"/>
  </sheetPr>
  <dimension ref="A1:I1003"/>
  <sheetViews>
    <sheetView view="pageBreakPreview" topLeftCell="A15" zoomScale="60" zoomScaleNormal="100" workbookViewId="0">
      <selection activeCell="C50" sqref="C50"/>
    </sheetView>
  </sheetViews>
  <sheetFormatPr defaultColWidth="14.42578125" defaultRowHeight="15" customHeight="1" x14ac:dyDescent="0.2"/>
  <cols>
    <col min="1" max="1" width="47.7109375" style="5" bestFit="1" customWidth="1"/>
    <col min="2" max="2" width="52.140625" style="5" customWidth="1"/>
    <col min="3" max="3" width="33.28515625" style="5" customWidth="1"/>
    <col min="4" max="4" width="19.7109375" style="5" customWidth="1"/>
    <col min="5" max="5" width="22.140625" style="5" customWidth="1"/>
    <col min="6" max="6" width="26.42578125" style="5" customWidth="1"/>
    <col min="7" max="7" width="21.7109375" style="5" customWidth="1"/>
    <col min="8" max="8" width="21.28515625" style="5" customWidth="1"/>
    <col min="9" max="9" width="14.7109375" style="5" customWidth="1"/>
    <col min="10" max="25" width="8.7109375" style="5" customWidth="1"/>
    <col min="26" max="16384" width="14.42578125" style="5"/>
  </cols>
  <sheetData>
    <row r="1" spans="1:9" ht="15" customHeight="1" x14ac:dyDescent="0.4">
      <c r="A1" s="3"/>
      <c r="B1" s="4"/>
      <c r="E1" s="17"/>
      <c r="F1" s="18"/>
      <c r="G1" s="6"/>
      <c r="H1" s="7"/>
    </row>
    <row r="2" spans="1:9" ht="15" customHeight="1" x14ac:dyDescent="0.3">
      <c r="A2" s="8"/>
      <c r="B2" s="9"/>
      <c r="E2" s="19"/>
      <c r="F2" s="16"/>
      <c r="G2" s="10"/>
      <c r="H2" s="11"/>
    </row>
    <row r="3" spans="1:9" ht="15" customHeight="1" x14ac:dyDescent="0.25">
      <c r="A3" s="12"/>
      <c r="B3" s="9"/>
      <c r="E3" s="19"/>
      <c r="F3" s="16"/>
      <c r="G3" s="10"/>
      <c r="H3" s="11"/>
    </row>
    <row r="4" spans="1:9" ht="15" customHeight="1" thickBot="1" x14ac:dyDescent="0.3">
      <c r="A4" s="12"/>
      <c r="B4" s="13"/>
      <c r="E4" s="20"/>
      <c r="F4" s="21"/>
      <c r="G4" s="14"/>
      <c r="H4" s="15"/>
    </row>
    <row r="5" spans="1:9" ht="15" customHeight="1" thickBot="1" x14ac:dyDescent="0.3">
      <c r="A5" s="12"/>
      <c r="B5" s="10"/>
      <c r="F5" s="16"/>
      <c r="G5" s="10"/>
      <c r="H5" s="10"/>
    </row>
    <row r="6" spans="1:9" ht="15" customHeight="1" thickBot="1" x14ac:dyDescent="0.25">
      <c r="A6" s="73" t="s">
        <v>31</v>
      </c>
      <c r="B6" s="120"/>
      <c r="C6" s="121"/>
      <c r="D6" s="121"/>
      <c r="E6" s="121"/>
      <c r="F6" s="121"/>
      <c r="G6" s="121"/>
      <c r="H6" s="121"/>
      <c r="I6" s="122"/>
    </row>
    <row r="7" spans="1:9" ht="15" customHeight="1" x14ac:dyDescent="0.2">
      <c r="A7" s="74"/>
      <c r="B7" s="75"/>
      <c r="C7" s="76"/>
      <c r="D7" s="76"/>
      <c r="E7" s="76"/>
      <c r="F7" s="76"/>
      <c r="G7" s="76"/>
      <c r="H7" s="76"/>
      <c r="I7" s="76"/>
    </row>
    <row r="8" spans="1:9" ht="60" x14ac:dyDescent="0.2">
      <c r="A8" s="52" t="s">
        <v>37</v>
      </c>
      <c r="B8" s="24" t="s">
        <v>0</v>
      </c>
      <c r="C8" s="24" t="s">
        <v>1</v>
      </c>
      <c r="D8" s="25" t="s">
        <v>2</v>
      </c>
      <c r="E8" s="26" t="s">
        <v>3</v>
      </c>
      <c r="F8" s="27" t="s">
        <v>4</v>
      </c>
      <c r="G8" s="27" t="s">
        <v>5</v>
      </c>
      <c r="H8" s="27" t="s">
        <v>6</v>
      </c>
      <c r="I8" s="28" t="s">
        <v>23</v>
      </c>
    </row>
    <row r="9" spans="1:9" ht="14.25" x14ac:dyDescent="0.2">
      <c r="A9" s="29"/>
      <c r="B9" s="30" t="s">
        <v>7</v>
      </c>
      <c r="C9" s="31" t="s">
        <v>8</v>
      </c>
      <c r="D9" s="32"/>
      <c r="E9" s="22" t="str">
        <f>IF(C9="Vodenje in koordinacija","23,33",IF(C9="Strokovna in tehnična pomoč","17,89",IF(C9="Izvajanje neindustrijske dejavnosti","13,24",IF(C9="Prostovoljsko delo - organizacijsko","13,00",IF(C9="Prostovoljsko delo - vsebinsko","10,00",IF(C9="Prostovoljsko delo - drugo","6,00",IF(C9="Kmet","12,25",IF(C9="Izberi","0"))))))))</f>
        <v>0</v>
      </c>
      <c r="F9" s="33">
        <f t="shared" ref="F9:F28" si="0">SUM(D9*E9)</f>
        <v>0</v>
      </c>
      <c r="G9" s="33">
        <f t="shared" ref="G9:G29" si="1">F9*0.8</f>
        <v>0</v>
      </c>
      <c r="H9" s="34">
        <v>80</v>
      </c>
      <c r="I9" s="35">
        <f>ROUND((F9-G9),2)</f>
        <v>0</v>
      </c>
    </row>
    <row r="10" spans="1:9" ht="14.25" x14ac:dyDescent="0.2">
      <c r="A10" s="29"/>
      <c r="B10" s="30" t="s">
        <v>7</v>
      </c>
      <c r="C10" s="31" t="s">
        <v>8</v>
      </c>
      <c r="D10" s="32"/>
      <c r="E10" s="22" t="str">
        <f t="shared" ref="E10:E28" si="2">IF(C10="Vodenje in koordinacija","23,33",IF(C10="Strokovna in tehnična pomoč","17,89",IF(C10="Izvajanje neindustrijske dejavnosti","13,24",IF(C10="Prostovoljsko delo - organizacijsko","13,00",IF(C10="Prostovoljsko delo - vsebinsko","10,00",IF(C10="Prostovoljsko delo - drugo","6,00",IF(C10="Kmet","12,25",IF(C10="Izberi","0"))))))))</f>
        <v>0</v>
      </c>
      <c r="F10" s="33">
        <f t="shared" si="0"/>
        <v>0</v>
      </c>
      <c r="G10" s="33">
        <f t="shared" si="1"/>
        <v>0</v>
      </c>
      <c r="H10" s="34">
        <v>80</v>
      </c>
      <c r="I10" s="35">
        <f t="shared" ref="I10:I30" si="3">ROUND((F10-G10),2)</f>
        <v>0</v>
      </c>
    </row>
    <row r="11" spans="1:9" ht="14.25" x14ac:dyDescent="0.2">
      <c r="A11" s="29"/>
      <c r="B11" s="30" t="s">
        <v>7</v>
      </c>
      <c r="C11" s="31" t="s">
        <v>8</v>
      </c>
      <c r="D11" s="32"/>
      <c r="E11" s="22" t="str">
        <f t="shared" si="2"/>
        <v>0</v>
      </c>
      <c r="F11" s="33">
        <f t="shared" si="0"/>
        <v>0</v>
      </c>
      <c r="G11" s="33">
        <f t="shared" si="1"/>
        <v>0</v>
      </c>
      <c r="H11" s="34">
        <v>80</v>
      </c>
      <c r="I11" s="35">
        <f t="shared" si="3"/>
        <v>0</v>
      </c>
    </row>
    <row r="12" spans="1:9" ht="14.25" x14ac:dyDescent="0.2">
      <c r="A12" s="29"/>
      <c r="B12" s="30" t="s">
        <v>7</v>
      </c>
      <c r="C12" s="31" t="s">
        <v>8</v>
      </c>
      <c r="D12" s="32"/>
      <c r="E12" s="22" t="str">
        <f t="shared" si="2"/>
        <v>0</v>
      </c>
      <c r="F12" s="33">
        <f t="shared" si="0"/>
        <v>0</v>
      </c>
      <c r="G12" s="33">
        <f t="shared" si="1"/>
        <v>0</v>
      </c>
      <c r="H12" s="34">
        <v>80</v>
      </c>
      <c r="I12" s="35">
        <f t="shared" si="3"/>
        <v>0</v>
      </c>
    </row>
    <row r="13" spans="1:9" ht="14.25" x14ac:dyDescent="0.2">
      <c r="A13" s="29"/>
      <c r="B13" s="30" t="s">
        <v>7</v>
      </c>
      <c r="C13" s="31" t="s">
        <v>8</v>
      </c>
      <c r="D13" s="32"/>
      <c r="E13" s="22" t="str">
        <f t="shared" si="2"/>
        <v>0</v>
      </c>
      <c r="F13" s="33">
        <f t="shared" si="0"/>
        <v>0</v>
      </c>
      <c r="G13" s="33">
        <f t="shared" si="1"/>
        <v>0</v>
      </c>
      <c r="H13" s="34">
        <v>80</v>
      </c>
      <c r="I13" s="35">
        <f t="shared" si="3"/>
        <v>0</v>
      </c>
    </row>
    <row r="14" spans="1:9" ht="14.25" x14ac:dyDescent="0.2">
      <c r="A14" s="29"/>
      <c r="B14" s="30" t="s">
        <v>7</v>
      </c>
      <c r="C14" s="31" t="s">
        <v>8</v>
      </c>
      <c r="D14" s="32"/>
      <c r="E14" s="22" t="str">
        <f t="shared" si="2"/>
        <v>0</v>
      </c>
      <c r="F14" s="33">
        <f t="shared" si="0"/>
        <v>0</v>
      </c>
      <c r="G14" s="33">
        <f t="shared" si="1"/>
        <v>0</v>
      </c>
      <c r="H14" s="34">
        <v>80</v>
      </c>
      <c r="I14" s="35">
        <f t="shared" si="3"/>
        <v>0</v>
      </c>
    </row>
    <row r="15" spans="1:9" ht="14.25" x14ac:dyDescent="0.2">
      <c r="A15" s="29"/>
      <c r="B15" s="30" t="s">
        <v>7</v>
      </c>
      <c r="C15" s="31" t="s">
        <v>8</v>
      </c>
      <c r="D15" s="32"/>
      <c r="E15" s="22" t="str">
        <f t="shared" si="2"/>
        <v>0</v>
      </c>
      <c r="F15" s="33">
        <f t="shared" si="0"/>
        <v>0</v>
      </c>
      <c r="G15" s="33">
        <f t="shared" si="1"/>
        <v>0</v>
      </c>
      <c r="H15" s="34">
        <v>80</v>
      </c>
      <c r="I15" s="35">
        <f t="shared" si="3"/>
        <v>0</v>
      </c>
    </row>
    <row r="16" spans="1:9" ht="14.25" x14ac:dyDescent="0.2">
      <c r="A16" s="29"/>
      <c r="B16" s="30" t="s">
        <v>7</v>
      </c>
      <c r="C16" s="31" t="s">
        <v>8</v>
      </c>
      <c r="D16" s="32"/>
      <c r="E16" s="22" t="str">
        <f t="shared" si="2"/>
        <v>0</v>
      </c>
      <c r="F16" s="33">
        <f t="shared" si="0"/>
        <v>0</v>
      </c>
      <c r="G16" s="33">
        <f t="shared" si="1"/>
        <v>0</v>
      </c>
      <c r="H16" s="34">
        <v>80</v>
      </c>
      <c r="I16" s="35">
        <f t="shared" si="3"/>
        <v>0</v>
      </c>
    </row>
    <row r="17" spans="1:9" ht="14.25" x14ac:dyDescent="0.2">
      <c r="A17" s="29"/>
      <c r="B17" s="30" t="s">
        <v>7</v>
      </c>
      <c r="C17" s="31" t="s">
        <v>8</v>
      </c>
      <c r="D17" s="32"/>
      <c r="E17" s="22" t="str">
        <f t="shared" si="2"/>
        <v>0</v>
      </c>
      <c r="F17" s="33">
        <f t="shared" si="0"/>
        <v>0</v>
      </c>
      <c r="G17" s="33">
        <f t="shared" si="1"/>
        <v>0</v>
      </c>
      <c r="H17" s="34">
        <v>80</v>
      </c>
      <c r="I17" s="35">
        <f t="shared" si="3"/>
        <v>0</v>
      </c>
    </row>
    <row r="18" spans="1:9" ht="14.25" x14ac:dyDescent="0.2">
      <c r="A18" s="29"/>
      <c r="B18" s="30" t="s">
        <v>7</v>
      </c>
      <c r="C18" s="31" t="s">
        <v>8</v>
      </c>
      <c r="D18" s="32"/>
      <c r="E18" s="22" t="str">
        <f t="shared" si="2"/>
        <v>0</v>
      </c>
      <c r="F18" s="33">
        <f t="shared" si="0"/>
        <v>0</v>
      </c>
      <c r="G18" s="33">
        <f t="shared" si="1"/>
        <v>0</v>
      </c>
      <c r="H18" s="34">
        <v>80</v>
      </c>
      <c r="I18" s="35">
        <f t="shared" si="3"/>
        <v>0</v>
      </c>
    </row>
    <row r="19" spans="1:9" ht="14.25" x14ac:dyDescent="0.2">
      <c r="A19" s="29"/>
      <c r="B19" s="30" t="s">
        <v>7</v>
      </c>
      <c r="C19" s="31" t="s">
        <v>8</v>
      </c>
      <c r="D19" s="32"/>
      <c r="E19" s="22" t="str">
        <f t="shared" si="2"/>
        <v>0</v>
      </c>
      <c r="F19" s="33">
        <f t="shared" si="0"/>
        <v>0</v>
      </c>
      <c r="G19" s="33">
        <f t="shared" si="1"/>
        <v>0</v>
      </c>
      <c r="H19" s="34">
        <v>80</v>
      </c>
      <c r="I19" s="35">
        <f t="shared" si="3"/>
        <v>0</v>
      </c>
    </row>
    <row r="20" spans="1:9" ht="14.25" x14ac:dyDescent="0.2">
      <c r="A20" s="29"/>
      <c r="B20" s="30" t="s">
        <v>7</v>
      </c>
      <c r="C20" s="31" t="s">
        <v>8</v>
      </c>
      <c r="D20" s="32"/>
      <c r="E20" s="22" t="str">
        <f t="shared" si="2"/>
        <v>0</v>
      </c>
      <c r="F20" s="33">
        <f t="shared" si="0"/>
        <v>0</v>
      </c>
      <c r="G20" s="33">
        <f t="shared" si="1"/>
        <v>0</v>
      </c>
      <c r="H20" s="34">
        <v>80</v>
      </c>
      <c r="I20" s="35">
        <f t="shared" si="3"/>
        <v>0</v>
      </c>
    </row>
    <row r="21" spans="1:9" ht="14.25" x14ac:dyDescent="0.2">
      <c r="A21" s="29"/>
      <c r="B21" s="30" t="s">
        <v>7</v>
      </c>
      <c r="C21" s="31" t="s">
        <v>8</v>
      </c>
      <c r="D21" s="32"/>
      <c r="E21" s="22" t="str">
        <f t="shared" si="2"/>
        <v>0</v>
      </c>
      <c r="F21" s="33">
        <f t="shared" si="0"/>
        <v>0</v>
      </c>
      <c r="G21" s="33">
        <f t="shared" si="1"/>
        <v>0</v>
      </c>
      <c r="H21" s="34">
        <v>80</v>
      </c>
      <c r="I21" s="35">
        <f t="shared" si="3"/>
        <v>0</v>
      </c>
    </row>
    <row r="22" spans="1:9" ht="14.25" x14ac:dyDescent="0.2">
      <c r="A22" s="29"/>
      <c r="B22" s="30" t="s">
        <v>7</v>
      </c>
      <c r="C22" s="31" t="s">
        <v>8</v>
      </c>
      <c r="D22" s="32"/>
      <c r="E22" s="22" t="str">
        <f t="shared" si="2"/>
        <v>0</v>
      </c>
      <c r="F22" s="33">
        <f t="shared" si="0"/>
        <v>0</v>
      </c>
      <c r="G22" s="33">
        <f t="shared" si="1"/>
        <v>0</v>
      </c>
      <c r="H22" s="34">
        <v>80</v>
      </c>
      <c r="I22" s="35">
        <f t="shared" si="3"/>
        <v>0</v>
      </c>
    </row>
    <row r="23" spans="1:9" ht="14.25" x14ac:dyDescent="0.2">
      <c r="A23" s="29"/>
      <c r="B23" s="30" t="s">
        <v>7</v>
      </c>
      <c r="C23" s="31" t="s">
        <v>8</v>
      </c>
      <c r="D23" s="32"/>
      <c r="E23" s="22" t="str">
        <f t="shared" si="2"/>
        <v>0</v>
      </c>
      <c r="F23" s="33">
        <f t="shared" si="0"/>
        <v>0</v>
      </c>
      <c r="G23" s="33">
        <f t="shared" si="1"/>
        <v>0</v>
      </c>
      <c r="H23" s="34">
        <v>80</v>
      </c>
      <c r="I23" s="35">
        <f t="shared" si="3"/>
        <v>0</v>
      </c>
    </row>
    <row r="24" spans="1:9" ht="15.75" customHeight="1" x14ac:dyDescent="0.2">
      <c r="A24" s="29"/>
      <c r="B24" s="30" t="s">
        <v>7</v>
      </c>
      <c r="C24" s="31" t="s">
        <v>8</v>
      </c>
      <c r="D24" s="32"/>
      <c r="E24" s="22" t="str">
        <f t="shared" si="2"/>
        <v>0</v>
      </c>
      <c r="F24" s="33">
        <f t="shared" si="0"/>
        <v>0</v>
      </c>
      <c r="G24" s="33">
        <f t="shared" si="1"/>
        <v>0</v>
      </c>
      <c r="H24" s="34">
        <v>80</v>
      </c>
      <c r="I24" s="35">
        <f t="shared" si="3"/>
        <v>0</v>
      </c>
    </row>
    <row r="25" spans="1:9" ht="15.75" customHeight="1" x14ac:dyDescent="0.2">
      <c r="A25" s="29"/>
      <c r="B25" s="30" t="s">
        <v>7</v>
      </c>
      <c r="C25" s="31" t="s">
        <v>8</v>
      </c>
      <c r="D25" s="32"/>
      <c r="E25" s="22" t="str">
        <f t="shared" si="2"/>
        <v>0</v>
      </c>
      <c r="F25" s="33">
        <f t="shared" si="0"/>
        <v>0</v>
      </c>
      <c r="G25" s="33">
        <f t="shared" si="1"/>
        <v>0</v>
      </c>
      <c r="H25" s="34">
        <v>80</v>
      </c>
      <c r="I25" s="35">
        <f t="shared" si="3"/>
        <v>0</v>
      </c>
    </row>
    <row r="26" spans="1:9" ht="15.75" customHeight="1" x14ac:dyDescent="0.2">
      <c r="A26" s="29"/>
      <c r="B26" s="30" t="s">
        <v>7</v>
      </c>
      <c r="C26" s="31" t="s">
        <v>8</v>
      </c>
      <c r="D26" s="32"/>
      <c r="E26" s="22" t="str">
        <f t="shared" si="2"/>
        <v>0</v>
      </c>
      <c r="F26" s="33">
        <f t="shared" si="0"/>
        <v>0</v>
      </c>
      <c r="G26" s="33">
        <f t="shared" si="1"/>
        <v>0</v>
      </c>
      <c r="H26" s="34">
        <v>80</v>
      </c>
      <c r="I26" s="35">
        <f t="shared" si="3"/>
        <v>0</v>
      </c>
    </row>
    <row r="27" spans="1:9" ht="15.75" customHeight="1" x14ac:dyDescent="0.2">
      <c r="A27" s="29"/>
      <c r="B27" s="30" t="s">
        <v>7</v>
      </c>
      <c r="C27" s="31" t="s">
        <v>8</v>
      </c>
      <c r="D27" s="32"/>
      <c r="E27" s="22" t="str">
        <f t="shared" si="2"/>
        <v>0</v>
      </c>
      <c r="F27" s="33">
        <f t="shared" si="0"/>
        <v>0</v>
      </c>
      <c r="G27" s="33">
        <f t="shared" si="1"/>
        <v>0</v>
      </c>
      <c r="H27" s="34">
        <v>80</v>
      </c>
      <c r="I27" s="35">
        <f t="shared" si="3"/>
        <v>0</v>
      </c>
    </row>
    <row r="28" spans="1:9" ht="15.75" customHeight="1" thickBot="1" x14ac:dyDescent="0.25">
      <c r="A28" s="29"/>
      <c r="B28" s="36" t="s">
        <v>7</v>
      </c>
      <c r="C28" s="37" t="s">
        <v>8</v>
      </c>
      <c r="D28" s="38"/>
      <c r="E28" s="23" t="str">
        <f t="shared" si="2"/>
        <v>0</v>
      </c>
      <c r="F28" s="39">
        <f t="shared" si="0"/>
        <v>0</v>
      </c>
      <c r="G28" s="39">
        <f t="shared" si="1"/>
        <v>0</v>
      </c>
      <c r="H28" s="40">
        <v>80</v>
      </c>
      <c r="I28" s="46">
        <f t="shared" si="3"/>
        <v>0</v>
      </c>
    </row>
    <row r="29" spans="1:9" ht="15.75" customHeight="1" thickTop="1" thickBot="1" x14ac:dyDescent="0.25">
      <c r="B29" s="41" t="s">
        <v>9</v>
      </c>
      <c r="C29" s="41" t="s">
        <v>10</v>
      </c>
      <c r="D29" s="42"/>
      <c r="E29" s="43"/>
      <c r="F29" s="44">
        <f>SUM(F9:F28)*0.4</f>
        <v>0</v>
      </c>
      <c r="G29" s="44">
        <f t="shared" si="1"/>
        <v>0</v>
      </c>
      <c r="H29" s="45">
        <v>80</v>
      </c>
      <c r="I29" s="77">
        <f t="shared" si="3"/>
        <v>0</v>
      </c>
    </row>
    <row r="30" spans="1:9" ht="15.75" customHeight="1" thickBot="1" x14ac:dyDescent="0.3">
      <c r="E30" s="47" t="s">
        <v>11</v>
      </c>
      <c r="F30" s="48">
        <f t="shared" ref="F30:G30" si="4">SUM(F9:F29)</f>
        <v>0</v>
      </c>
      <c r="G30" s="49">
        <f t="shared" si="4"/>
        <v>0</v>
      </c>
      <c r="H30" s="50"/>
      <c r="I30" s="51">
        <f t="shared" si="3"/>
        <v>0</v>
      </c>
    </row>
    <row r="31" spans="1:9" ht="15.75" customHeight="1" x14ac:dyDescent="0.2"/>
    <row r="32" spans="1:9" ht="15.75" customHeight="1" x14ac:dyDescent="0.2"/>
    <row r="33" spans="1:9" ht="15.75" customHeight="1" x14ac:dyDescent="0.2"/>
    <row r="34" spans="1:9" ht="15.75" customHeight="1" x14ac:dyDescent="0.2"/>
    <row r="35" spans="1:9" ht="60" x14ac:dyDescent="0.2">
      <c r="A35" s="52" t="s">
        <v>38</v>
      </c>
      <c r="B35" s="24" t="s">
        <v>0</v>
      </c>
      <c r="C35" s="24" t="s">
        <v>1</v>
      </c>
      <c r="D35" s="25" t="s">
        <v>2</v>
      </c>
      <c r="E35" s="53" t="s">
        <v>3</v>
      </c>
      <c r="F35" s="54" t="s">
        <v>4</v>
      </c>
      <c r="G35" s="54" t="s">
        <v>5</v>
      </c>
      <c r="H35" s="55" t="s">
        <v>6</v>
      </c>
      <c r="I35" s="28" t="s">
        <v>23</v>
      </c>
    </row>
    <row r="36" spans="1:9" ht="15.75" customHeight="1" x14ac:dyDescent="0.2">
      <c r="A36" s="56"/>
      <c r="B36" s="57" t="s">
        <v>7</v>
      </c>
      <c r="C36" s="31" t="s">
        <v>8</v>
      </c>
      <c r="D36" s="32"/>
      <c r="E36" s="22" t="str">
        <f>IF(C36="Vodenje in koordinacija","23,33",IF(C36="Strokovna in tehnična pomoč","17,89",IF(C36="Izvajanje neindustrijske dejavnosti","13,24",IF(C36="Prostovoljsko delo - organizacijsko","13,00",IF(C36="Prostovoljsko delo - vsebinsko","10,00",IF(C36="Prostovoljsko delo - drugo","6,00",IF(C36="Kmet","12,25",IF(C36="Izberi","0"))))))))</f>
        <v>0</v>
      </c>
      <c r="F36" s="33">
        <f t="shared" ref="F36:F55" si="5">SUM(D36*E36)</f>
        <v>0</v>
      </c>
      <c r="G36" s="33">
        <f t="shared" ref="G36:G55" si="6">F36*0.8</f>
        <v>0</v>
      </c>
      <c r="H36" s="34">
        <v>80</v>
      </c>
      <c r="I36" s="35">
        <f>ROUND((F36-G36),2)</f>
        <v>0</v>
      </c>
    </row>
    <row r="37" spans="1:9" ht="15.75" customHeight="1" x14ac:dyDescent="0.2">
      <c r="A37" s="56"/>
      <c r="B37" s="57" t="s">
        <v>7</v>
      </c>
      <c r="C37" s="31" t="s">
        <v>8</v>
      </c>
      <c r="D37" s="32"/>
      <c r="E37" s="22" t="str">
        <f t="shared" ref="E37:E55" si="7">IF(C37="Vodenje in koordinacija","23,33",IF(C37="Strokovna in tehnična pomoč","17,89",IF(C37="Izvajanje neindustrijske dejavnosti","13,24",IF(C37="Prostovoljsko delo - organizacijsko","13,00",IF(C37="Prostovoljsko delo - vsebinsko","10,00",IF(C37="Prostovoljsko delo - drugo","6,00",IF(C37="Kmet","12,25",IF(C37="Izberi","0"))))))))</f>
        <v>0</v>
      </c>
      <c r="F37" s="33">
        <f t="shared" si="5"/>
        <v>0</v>
      </c>
      <c r="G37" s="33">
        <f t="shared" si="6"/>
        <v>0</v>
      </c>
      <c r="H37" s="34">
        <v>80</v>
      </c>
      <c r="I37" s="35">
        <f t="shared" ref="I37:I56" si="8">ROUND((F37-G37),2)</f>
        <v>0</v>
      </c>
    </row>
    <row r="38" spans="1:9" ht="15.75" customHeight="1" x14ac:dyDescent="0.2">
      <c r="A38" s="56"/>
      <c r="B38" s="57" t="s">
        <v>7</v>
      </c>
      <c r="C38" s="31" t="s">
        <v>8</v>
      </c>
      <c r="D38" s="32"/>
      <c r="E38" s="22" t="str">
        <f t="shared" si="7"/>
        <v>0</v>
      </c>
      <c r="F38" s="33">
        <f t="shared" si="5"/>
        <v>0</v>
      </c>
      <c r="G38" s="33">
        <f t="shared" si="6"/>
        <v>0</v>
      </c>
      <c r="H38" s="34">
        <v>80</v>
      </c>
      <c r="I38" s="35">
        <f t="shared" si="8"/>
        <v>0</v>
      </c>
    </row>
    <row r="39" spans="1:9" ht="15.75" customHeight="1" x14ac:dyDescent="0.2">
      <c r="A39" s="56"/>
      <c r="B39" s="57" t="s">
        <v>7</v>
      </c>
      <c r="C39" s="31" t="s">
        <v>8</v>
      </c>
      <c r="D39" s="32"/>
      <c r="E39" s="22" t="str">
        <f t="shared" si="7"/>
        <v>0</v>
      </c>
      <c r="F39" s="33">
        <f t="shared" si="5"/>
        <v>0</v>
      </c>
      <c r="G39" s="33">
        <f t="shared" si="6"/>
        <v>0</v>
      </c>
      <c r="H39" s="34">
        <v>80</v>
      </c>
      <c r="I39" s="35">
        <f t="shared" si="8"/>
        <v>0</v>
      </c>
    </row>
    <row r="40" spans="1:9" ht="15.75" customHeight="1" x14ac:dyDescent="0.2">
      <c r="A40" s="56"/>
      <c r="B40" s="57" t="s">
        <v>7</v>
      </c>
      <c r="C40" s="31" t="s">
        <v>8</v>
      </c>
      <c r="D40" s="32"/>
      <c r="E40" s="22" t="str">
        <f t="shared" si="7"/>
        <v>0</v>
      </c>
      <c r="F40" s="33">
        <f t="shared" si="5"/>
        <v>0</v>
      </c>
      <c r="G40" s="33">
        <f t="shared" si="6"/>
        <v>0</v>
      </c>
      <c r="H40" s="34">
        <v>80</v>
      </c>
      <c r="I40" s="35">
        <f t="shared" si="8"/>
        <v>0</v>
      </c>
    </row>
    <row r="41" spans="1:9" ht="15.75" customHeight="1" x14ac:dyDescent="0.2">
      <c r="A41" s="56"/>
      <c r="B41" s="57" t="s">
        <v>7</v>
      </c>
      <c r="C41" s="31" t="s">
        <v>8</v>
      </c>
      <c r="D41" s="32"/>
      <c r="E41" s="22" t="str">
        <f t="shared" si="7"/>
        <v>0</v>
      </c>
      <c r="F41" s="33">
        <f t="shared" si="5"/>
        <v>0</v>
      </c>
      <c r="G41" s="33">
        <f t="shared" si="6"/>
        <v>0</v>
      </c>
      <c r="H41" s="34">
        <v>80</v>
      </c>
      <c r="I41" s="35">
        <f t="shared" si="8"/>
        <v>0</v>
      </c>
    </row>
    <row r="42" spans="1:9" ht="15.75" customHeight="1" x14ac:dyDescent="0.2">
      <c r="A42" s="56"/>
      <c r="B42" s="57" t="s">
        <v>7</v>
      </c>
      <c r="C42" s="31" t="s">
        <v>8</v>
      </c>
      <c r="D42" s="32"/>
      <c r="E42" s="22" t="str">
        <f t="shared" si="7"/>
        <v>0</v>
      </c>
      <c r="F42" s="33">
        <f t="shared" si="5"/>
        <v>0</v>
      </c>
      <c r="G42" s="33">
        <f t="shared" si="6"/>
        <v>0</v>
      </c>
      <c r="H42" s="34">
        <v>80</v>
      </c>
      <c r="I42" s="35">
        <f t="shared" si="8"/>
        <v>0</v>
      </c>
    </row>
    <row r="43" spans="1:9" ht="15.75" customHeight="1" x14ac:dyDescent="0.2">
      <c r="A43" s="56"/>
      <c r="B43" s="57" t="s">
        <v>7</v>
      </c>
      <c r="C43" s="31" t="s">
        <v>8</v>
      </c>
      <c r="D43" s="32"/>
      <c r="E43" s="22" t="str">
        <f t="shared" si="7"/>
        <v>0</v>
      </c>
      <c r="F43" s="33">
        <f t="shared" si="5"/>
        <v>0</v>
      </c>
      <c r="G43" s="33">
        <f t="shared" si="6"/>
        <v>0</v>
      </c>
      <c r="H43" s="34">
        <v>80</v>
      </c>
      <c r="I43" s="35">
        <f t="shared" si="8"/>
        <v>0</v>
      </c>
    </row>
    <row r="44" spans="1:9" ht="15.75" customHeight="1" x14ac:dyDescent="0.2">
      <c r="A44" s="56"/>
      <c r="B44" s="57" t="s">
        <v>7</v>
      </c>
      <c r="C44" s="31" t="s">
        <v>8</v>
      </c>
      <c r="D44" s="32"/>
      <c r="E44" s="22" t="str">
        <f t="shared" si="7"/>
        <v>0</v>
      </c>
      <c r="F44" s="33">
        <f t="shared" si="5"/>
        <v>0</v>
      </c>
      <c r="G44" s="33">
        <f t="shared" si="6"/>
        <v>0</v>
      </c>
      <c r="H44" s="34">
        <v>80</v>
      </c>
      <c r="I44" s="35">
        <f t="shared" si="8"/>
        <v>0</v>
      </c>
    </row>
    <row r="45" spans="1:9" ht="15.75" customHeight="1" x14ac:dyDescent="0.2">
      <c r="A45" s="56"/>
      <c r="B45" s="57" t="s">
        <v>7</v>
      </c>
      <c r="C45" s="31" t="s">
        <v>8</v>
      </c>
      <c r="D45" s="32"/>
      <c r="E45" s="22" t="str">
        <f t="shared" si="7"/>
        <v>0</v>
      </c>
      <c r="F45" s="33">
        <f t="shared" si="5"/>
        <v>0</v>
      </c>
      <c r="G45" s="33">
        <f t="shared" si="6"/>
        <v>0</v>
      </c>
      <c r="H45" s="34">
        <v>80</v>
      </c>
      <c r="I45" s="35">
        <f t="shared" si="8"/>
        <v>0</v>
      </c>
    </row>
    <row r="46" spans="1:9" ht="15.75" customHeight="1" x14ac:dyDescent="0.2">
      <c r="A46" s="56"/>
      <c r="B46" s="57" t="s">
        <v>7</v>
      </c>
      <c r="C46" s="31" t="s">
        <v>8</v>
      </c>
      <c r="D46" s="32"/>
      <c r="E46" s="22" t="str">
        <f t="shared" si="7"/>
        <v>0</v>
      </c>
      <c r="F46" s="33">
        <f t="shared" si="5"/>
        <v>0</v>
      </c>
      <c r="G46" s="33">
        <f t="shared" si="6"/>
        <v>0</v>
      </c>
      <c r="H46" s="34">
        <v>80</v>
      </c>
      <c r="I46" s="35">
        <f t="shared" si="8"/>
        <v>0</v>
      </c>
    </row>
    <row r="47" spans="1:9" ht="15.75" customHeight="1" x14ac:dyDescent="0.2">
      <c r="A47" s="56"/>
      <c r="B47" s="57" t="s">
        <v>7</v>
      </c>
      <c r="C47" s="31" t="s">
        <v>8</v>
      </c>
      <c r="D47" s="32"/>
      <c r="E47" s="22" t="str">
        <f t="shared" si="7"/>
        <v>0</v>
      </c>
      <c r="F47" s="33">
        <f t="shared" si="5"/>
        <v>0</v>
      </c>
      <c r="G47" s="33">
        <f t="shared" si="6"/>
        <v>0</v>
      </c>
      <c r="H47" s="34">
        <v>80</v>
      </c>
      <c r="I47" s="35">
        <f t="shared" si="8"/>
        <v>0</v>
      </c>
    </row>
    <row r="48" spans="1:9" ht="15.75" customHeight="1" x14ac:dyDescent="0.2">
      <c r="A48" s="56"/>
      <c r="B48" s="57" t="s">
        <v>7</v>
      </c>
      <c r="C48" s="31" t="s">
        <v>8</v>
      </c>
      <c r="D48" s="32"/>
      <c r="E48" s="22" t="str">
        <f t="shared" si="7"/>
        <v>0</v>
      </c>
      <c r="F48" s="33">
        <f t="shared" si="5"/>
        <v>0</v>
      </c>
      <c r="G48" s="33">
        <f t="shared" si="6"/>
        <v>0</v>
      </c>
      <c r="H48" s="34">
        <v>80</v>
      </c>
      <c r="I48" s="35">
        <f t="shared" si="8"/>
        <v>0</v>
      </c>
    </row>
    <row r="49" spans="1:9" ht="15.75" customHeight="1" x14ac:dyDescent="0.2">
      <c r="A49" s="56"/>
      <c r="B49" s="57" t="s">
        <v>7</v>
      </c>
      <c r="C49" s="31" t="s">
        <v>8</v>
      </c>
      <c r="D49" s="32"/>
      <c r="E49" s="22" t="str">
        <f t="shared" si="7"/>
        <v>0</v>
      </c>
      <c r="F49" s="33">
        <f t="shared" si="5"/>
        <v>0</v>
      </c>
      <c r="G49" s="33">
        <f t="shared" si="6"/>
        <v>0</v>
      </c>
      <c r="H49" s="34">
        <v>80</v>
      </c>
      <c r="I49" s="35">
        <f t="shared" si="8"/>
        <v>0</v>
      </c>
    </row>
    <row r="50" spans="1:9" ht="15.75" customHeight="1" x14ac:dyDescent="0.2">
      <c r="A50" s="56"/>
      <c r="B50" s="57" t="s">
        <v>7</v>
      </c>
      <c r="C50" s="31" t="s">
        <v>8</v>
      </c>
      <c r="D50" s="32"/>
      <c r="E50" s="22" t="str">
        <f t="shared" si="7"/>
        <v>0</v>
      </c>
      <c r="F50" s="33">
        <f t="shared" si="5"/>
        <v>0</v>
      </c>
      <c r="G50" s="33">
        <f t="shared" si="6"/>
        <v>0</v>
      </c>
      <c r="H50" s="34">
        <v>80</v>
      </c>
      <c r="I50" s="35">
        <f t="shared" si="8"/>
        <v>0</v>
      </c>
    </row>
    <row r="51" spans="1:9" ht="15.75" customHeight="1" x14ac:dyDescent="0.2">
      <c r="A51" s="56"/>
      <c r="B51" s="57" t="s">
        <v>7</v>
      </c>
      <c r="C51" s="31" t="s">
        <v>8</v>
      </c>
      <c r="D51" s="32"/>
      <c r="E51" s="22" t="str">
        <f t="shared" si="7"/>
        <v>0</v>
      </c>
      <c r="F51" s="33">
        <f t="shared" si="5"/>
        <v>0</v>
      </c>
      <c r="G51" s="33">
        <f t="shared" si="6"/>
        <v>0</v>
      </c>
      <c r="H51" s="34">
        <v>80</v>
      </c>
      <c r="I51" s="35">
        <f t="shared" si="8"/>
        <v>0</v>
      </c>
    </row>
    <row r="52" spans="1:9" ht="15.75" customHeight="1" x14ac:dyDescent="0.2">
      <c r="A52" s="56"/>
      <c r="B52" s="57" t="s">
        <v>7</v>
      </c>
      <c r="C52" s="31" t="s">
        <v>8</v>
      </c>
      <c r="D52" s="32"/>
      <c r="E52" s="22" t="str">
        <f t="shared" si="7"/>
        <v>0</v>
      </c>
      <c r="F52" s="33">
        <f t="shared" si="5"/>
        <v>0</v>
      </c>
      <c r="G52" s="33">
        <f t="shared" si="6"/>
        <v>0</v>
      </c>
      <c r="H52" s="34">
        <v>80</v>
      </c>
      <c r="I52" s="35">
        <f t="shared" si="8"/>
        <v>0</v>
      </c>
    </row>
    <row r="53" spans="1:9" ht="15.75" customHeight="1" x14ac:dyDescent="0.2">
      <c r="A53" s="56"/>
      <c r="B53" s="57" t="s">
        <v>7</v>
      </c>
      <c r="C53" s="31" t="s">
        <v>8</v>
      </c>
      <c r="D53" s="32"/>
      <c r="E53" s="22" t="str">
        <f t="shared" si="7"/>
        <v>0</v>
      </c>
      <c r="F53" s="33">
        <f t="shared" si="5"/>
        <v>0</v>
      </c>
      <c r="G53" s="33">
        <f t="shared" si="6"/>
        <v>0</v>
      </c>
      <c r="H53" s="34">
        <v>80</v>
      </c>
      <c r="I53" s="35">
        <f t="shared" si="8"/>
        <v>0</v>
      </c>
    </row>
    <row r="54" spans="1:9" ht="15.75" customHeight="1" x14ac:dyDescent="0.2">
      <c r="A54" s="56"/>
      <c r="B54" s="57" t="s">
        <v>7</v>
      </c>
      <c r="C54" s="31" t="s">
        <v>8</v>
      </c>
      <c r="D54" s="32"/>
      <c r="E54" s="22" t="str">
        <f t="shared" si="7"/>
        <v>0</v>
      </c>
      <c r="F54" s="33">
        <f t="shared" si="5"/>
        <v>0</v>
      </c>
      <c r="G54" s="33">
        <f t="shared" si="6"/>
        <v>0</v>
      </c>
      <c r="H54" s="34">
        <v>80</v>
      </c>
      <c r="I54" s="35">
        <f t="shared" si="8"/>
        <v>0</v>
      </c>
    </row>
    <row r="55" spans="1:9" ht="15.75" customHeight="1" thickBot="1" x14ac:dyDescent="0.25">
      <c r="A55" s="56"/>
      <c r="B55" s="58" t="s">
        <v>7</v>
      </c>
      <c r="C55" s="37" t="s">
        <v>8</v>
      </c>
      <c r="D55" s="38"/>
      <c r="E55" s="23" t="str">
        <f t="shared" si="7"/>
        <v>0</v>
      </c>
      <c r="F55" s="39">
        <f t="shared" si="5"/>
        <v>0</v>
      </c>
      <c r="G55" s="39">
        <f t="shared" si="6"/>
        <v>0</v>
      </c>
      <c r="H55" s="40">
        <v>80</v>
      </c>
      <c r="I55" s="46">
        <f t="shared" si="8"/>
        <v>0</v>
      </c>
    </row>
    <row r="56" spans="1:9" ht="15.75" customHeight="1" thickTop="1" thickBot="1" x14ac:dyDescent="0.25">
      <c r="B56" s="59" t="s">
        <v>9</v>
      </c>
      <c r="C56" s="60" t="s">
        <v>10</v>
      </c>
      <c r="D56" s="61"/>
      <c r="E56" s="62"/>
      <c r="F56" s="63">
        <f>SUM(F36:F55)*0.4</f>
        <v>0</v>
      </c>
      <c r="G56" s="63">
        <f>F56*0.8</f>
        <v>0</v>
      </c>
      <c r="H56" s="64">
        <v>80</v>
      </c>
      <c r="I56" s="77">
        <f t="shared" si="8"/>
        <v>0</v>
      </c>
    </row>
    <row r="57" spans="1:9" ht="15.75" customHeight="1" thickBot="1" x14ac:dyDescent="0.3">
      <c r="E57" s="65" t="s">
        <v>11</v>
      </c>
      <c r="F57" s="66">
        <f t="shared" ref="F57:G57" si="9">SUM(F36:F56)</f>
        <v>0</v>
      </c>
      <c r="G57" s="67">
        <f t="shared" si="9"/>
        <v>0</v>
      </c>
      <c r="H57" s="50"/>
      <c r="I57" s="51">
        <f>ROUND((F57-G57),2)</f>
        <v>0</v>
      </c>
    </row>
    <row r="58" spans="1:9" ht="15.75" customHeight="1" x14ac:dyDescent="0.2"/>
    <row r="59" spans="1:9" ht="15.75" customHeight="1" x14ac:dyDescent="0.2"/>
    <row r="60" spans="1:9" ht="14.25" x14ac:dyDescent="0.2">
      <c r="A60" s="68"/>
      <c r="B60" s="68"/>
      <c r="C60" s="68"/>
      <c r="D60" s="68"/>
      <c r="E60" s="68"/>
    </row>
    <row r="61" spans="1:9" ht="29.25" customHeight="1" x14ac:dyDescent="0.2">
      <c r="A61" s="69" t="s">
        <v>30</v>
      </c>
      <c r="B61" s="68"/>
      <c r="C61" s="68"/>
      <c r="D61" s="68"/>
      <c r="E61" s="68"/>
    </row>
    <row r="62" spans="1:9" ht="45" x14ac:dyDescent="0.2">
      <c r="A62" s="70" t="s">
        <v>21</v>
      </c>
      <c r="B62" s="70" t="s">
        <v>22</v>
      </c>
      <c r="C62" s="70" t="s">
        <v>4</v>
      </c>
      <c r="D62" s="70" t="s">
        <v>5</v>
      </c>
      <c r="E62" s="71" t="s">
        <v>23</v>
      </c>
    </row>
    <row r="63" spans="1:9" x14ac:dyDescent="0.25">
      <c r="A63" s="72">
        <f>SUM(F36:F55)+SUM(F9:F28)</f>
        <v>0</v>
      </c>
      <c r="B63" s="72">
        <f>F56+F29</f>
        <v>0</v>
      </c>
      <c r="C63" s="72">
        <f>F57+F30</f>
        <v>0</v>
      </c>
      <c r="D63" s="72">
        <f>G57+G30</f>
        <v>0</v>
      </c>
      <c r="E63" s="72">
        <f>I57+I30</f>
        <v>0</v>
      </c>
    </row>
    <row r="64" spans="1:9" ht="15.75" customHeight="1" x14ac:dyDescent="0.2">
      <c r="A64" s="68"/>
      <c r="B64" s="68"/>
      <c r="C64" s="68"/>
      <c r="D64" s="68"/>
      <c r="E64" s="68"/>
    </row>
    <row r="65" spans="1:5" ht="15.75" customHeight="1" x14ac:dyDescent="0.2">
      <c r="A65" s="68"/>
      <c r="B65" s="68"/>
      <c r="C65" s="68"/>
      <c r="D65" s="68"/>
      <c r="E65" s="68"/>
    </row>
    <row r="66" spans="1:5" ht="15.75" customHeight="1" x14ac:dyDescent="0.2"/>
    <row r="67" spans="1:5" ht="15.75" customHeight="1" x14ac:dyDescent="0.2"/>
    <row r="68" spans="1:5" ht="15.75" customHeight="1" x14ac:dyDescent="0.2"/>
    <row r="69" spans="1:5" ht="15.75" customHeight="1" x14ac:dyDescent="0.2"/>
    <row r="70" spans="1:5" ht="15.75" customHeight="1" x14ac:dyDescent="0.2"/>
    <row r="71" spans="1:5" ht="15.75" customHeight="1" x14ac:dyDescent="0.2"/>
    <row r="72" spans="1:5" ht="15.75" customHeight="1" x14ac:dyDescent="0.2"/>
    <row r="73" spans="1:5" ht="15.75" customHeight="1" x14ac:dyDescent="0.2"/>
    <row r="74" spans="1:5" ht="15.75" customHeight="1" x14ac:dyDescent="0.2"/>
    <row r="75" spans="1:5" ht="15.75" customHeight="1" x14ac:dyDescent="0.2"/>
    <row r="76" spans="1:5" ht="15.75" customHeight="1" x14ac:dyDescent="0.2"/>
    <row r="77" spans="1:5" ht="15.75" customHeight="1" x14ac:dyDescent="0.2"/>
    <row r="78" spans="1:5" ht="15.75" customHeight="1" x14ac:dyDescent="0.2"/>
    <row r="79" spans="1:5" ht="15.75" customHeight="1" x14ac:dyDescent="0.2"/>
    <row r="80" spans="1:5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</sheetData>
  <mergeCells count="1">
    <mergeCell ref="B6:I6"/>
  </mergeCells>
  <dataValidations count="1">
    <dataValidation type="list" allowBlank="1" showErrorMessage="1" sqref="B29 B56" xr:uid="{05F9E63E-E997-4331-86C9-F65542B3EA78}">
      <formula1>"PRS - PREOSTALI STROŠKI,KI NISO STROŠKI OSEBJA (40 %)"</formula1>
    </dataValidation>
  </dataValidations>
  <pageMargins left="0.7" right="0.7" top="0.75" bottom="0.75" header="0" footer="0"/>
  <pageSetup paperSize="9" scale="4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783384CC-EFDF-4C17-A59E-E84C80E61A8D}">
          <x14:formula1>
            <xm:f>Podatki!$A$2:$A$9</xm:f>
          </x14:formula1>
          <xm:sqref>C9:C28 C36:C55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65EC5-E807-41D6-96FE-7F147933F2BA}">
  <sheetPr>
    <tabColor rgb="FF92D050"/>
    <pageSetUpPr fitToPage="1"/>
  </sheetPr>
  <dimension ref="A1:I1003"/>
  <sheetViews>
    <sheetView view="pageBreakPreview" zoomScale="60" zoomScaleNormal="100" workbookViewId="0">
      <selection activeCell="M11" sqref="M11"/>
    </sheetView>
  </sheetViews>
  <sheetFormatPr defaultColWidth="14.42578125" defaultRowHeight="15" customHeight="1" x14ac:dyDescent="0.2"/>
  <cols>
    <col min="1" max="1" width="47.7109375" style="5" bestFit="1" customWidth="1"/>
    <col min="2" max="2" width="52.140625" style="5" customWidth="1"/>
    <col min="3" max="3" width="33.28515625" style="5" customWidth="1"/>
    <col min="4" max="4" width="19.7109375" style="5" customWidth="1"/>
    <col min="5" max="5" width="22.140625" style="5" customWidth="1"/>
    <col min="6" max="6" width="26.42578125" style="5" customWidth="1"/>
    <col min="7" max="7" width="21.7109375" style="5" customWidth="1"/>
    <col min="8" max="8" width="21.28515625" style="5" customWidth="1"/>
    <col min="9" max="9" width="14.7109375" style="5" customWidth="1"/>
    <col min="10" max="25" width="8.7109375" style="5" customWidth="1"/>
    <col min="26" max="16384" width="14.42578125" style="5"/>
  </cols>
  <sheetData>
    <row r="1" spans="1:9" ht="15" customHeight="1" x14ac:dyDescent="0.4">
      <c r="A1" s="3"/>
      <c r="B1" s="4"/>
      <c r="E1" s="17"/>
      <c r="F1" s="18"/>
      <c r="G1" s="6"/>
      <c r="H1" s="7"/>
    </row>
    <row r="2" spans="1:9" ht="15" customHeight="1" x14ac:dyDescent="0.3">
      <c r="A2" s="8"/>
      <c r="B2" s="9"/>
      <c r="E2" s="19"/>
      <c r="F2" s="16"/>
      <c r="G2" s="10"/>
      <c r="H2" s="11"/>
    </row>
    <row r="3" spans="1:9" ht="15" customHeight="1" x14ac:dyDescent="0.25">
      <c r="A3" s="12"/>
      <c r="B3" s="9"/>
      <c r="E3" s="19"/>
      <c r="F3" s="16"/>
      <c r="G3" s="10"/>
      <c r="H3" s="11"/>
    </row>
    <row r="4" spans="1:9" ht="15" customHeight="1" thickBot="1" x14ac:dyDescent="0.3">
      <c r="A4" s="12"/>
      <c r="B4" s="13"/>
      <c r="E4" s="20"/>
      <c r="F4" s="21"/>
      <c r="G4" s="14"/>
      <c r="H4" s="15"/>
    </row>
    <row r="5" spans="1:9" ht="15" customHeight="1" thickBot="1" x14ac:dyDescent="0.3">
      <c r="A5" s="12"/>
      <c r="B5" s="10"/>
      <c r="F5" s="16"/>
      <c r="G5" s="10"/>
      <c r="H5" s="10"/>
    </row>
    <row r="6" spans="1:9" ht="15" customHeight="1" thickBot="1" x14ac:dyDescent="0.25">
      <c r="A6" s="73" t="s">
        <v>39</v>
      </c>
      <c r="B6" s="120"/>
      <c r="C6" s="121"/>
      <c r="D6" s="121"/>
      <c r="E6" s="121"/>
      <c r="F6" s="121"/>
      <c r="G6" s="121"/>
      <c r="H6" s="121"/>
      <c r="I6" s="122"/>
    </row>
    <row r="7" spans="1:9" ht="15" customHeight="1" x14ac:dyDescent="0.2">
      <c r="A7" s="74"/>
      <c r="B7" s="75"/>
      <c r="C7" s="76"/>
      <c r="D7" s="76"/>
      <c r="E7" s="76"/>
      <c r="F7" s="76"/>
      <c r="G7" s="76"/>
      <c r="H7" s="76"/>
      <c r="I7" s="76"/>
    </row>
    <row r="8" spans="1:9" ht="60" x14ac:dyDescent="0.2">
      <c r="A8" s="52" t="s">
        <v>37</v>
      </c>
      <c r="B8" s="24" t="s">
        <v>0</v>
      </c>
      <c r="C8" s="24" t="s">
        <v>1</v>
      </c>
      <c r="D8" s="25" t="s">
        <v>2</v>
      </c>
      <c r="E8" s="26" t="s">
        <v>3</v>
      </c>
      <c r="F8" s="27" t="s">
        <v>4</v>
      </c>
      <c r="G8" s="27" t="s">
        <v>5</v>
      </c>
      <c r="H8" s="27" t="s">
        <v>6</v>
      </c>
      <c r="I8" s="28" t="s">
        <v>23</v>
      </c>
    </row>
    <row r="9" spans="1:9" ht="14.25" x14ac:dyDescent="0.2">
      <c r="A9" s="29"/>
      <c r="B9" s="30" t="s">
        <v>7</v>
      </c>
      <c r="C9" s="31" t="s">
        <v>8</v>
      </c>
      <c r="D9" s="32"/>
      <c r="E9" s="22" t="str">
        <f>IF(C9="Vodenje in koordinacija","23,33",IF(C9="Strokovna in tehnična pomoč","17,89",IF(C9="Izvajanje neindustrijske dejavnosti","13,24",IF(C9="Prostovoljsko delo - organizacijsko","13,00",IF(C9="Prostovoljsko delo - vsebinsko","10,00",IF(C9="Prostovoljsko delo - drugo","6,00",IF(C9="Kmet","12,25",IF(C9="Izberi","0"))))))))</f>
        <v>0</v>
      </c>
      <c r="F9" s="33">
        <f t="shared" ref="F9:F28" si="0">SUM(D9*E9)</f>
        <v>0</v>
      </c>
      <c r="G9" s="33">
        <f t="shared" ref="G9:G29" si="1">F9*0.8</f>
        <v>0</v>
      </c>
      <c r="H9" s="34">
        <v>80</v>
      </c>
      <c r="I9" s="35">
        <f>ROUND((F9-G9),2)</f>
        <v>0</v>
      </c>
    </row>
    <row r="10" spans="1:9" ht="14.25" x14ac:dyDescent="0.2">
      <c r="A10" s="29"/>
      <c r="B10" s="30" t="s">
        <v>7</v>
      </c>
      <c r="C10" s="31" t="s">
        <v>8</v>
      </c>
      <c r="D10" s="32"/>
      <c r="E10" s="22" t="str">
        <f t="shared" ref="E10:E28" si="2">IF(C10="Vodenje in koordinacija","23,33",IF(C10="Strokovna in tehnična pomoč","17,89",IF(C10="Izvajanje neindustrijske dejavnosti","13,24",IF(C10="Prostovoljsko delo - organizacijsko","13,00",IF(C10="Prostovoljsko delo - vsebinsko","10,00",IF(C10="Prostovoljsko delo - drugo","6,00",IF(C10="Kmet","12,25",IF(C10="Izberi","0"))))))))</f>
        <v>0</v>
      </c>
      <c r="F10" s="33">
        <f t="shared" si="0"/>
        <v>0</v>
      </c>
      <c r="G10" s="33">
        <f t="shared" si="1"/>
        <v>0</v>
      </c>
      <c r="H10" s="34">
        <v>80</v>
      </c>
      <c r="I10" s="35">
        <f t="shared" ref="I10:I30" si="3">ROUND((F10-G10),2)</f>
        <v>0</v>
      </c>
    </row>
    <row r="11" spans="1:9" ht="14.25" x14ac:dyDescent="0.2">
      <c r="A11" s="29"/>
      <c r="B11" s="30" t="s">
        <v>7</v>
      </c>
      <c r="C11" s="31" t="s">
        <v>8</v>
      </c>
      <c r="D11" s="32"/>
      <c r="E11" s="22" t="str">
        <f t="shared" si="2"/>
        <v>0</v>
      </c>
      <c r="F11" s="33">
        <f t="shared" si="0"/>
        <v>0</v>
      </c>
      <c r="G11" s="33">
        <f t="shared" si="1"/>
        <v>0</v>
      </c>
      <c r="H11" s="34">
        <v>80</v>
      </c>
      <c r="I11" s="35">
        <f t="shared" si="3"/>
        <v>0</v>
      </c>
    </row>
    <row r="12" spans="1:9" ht="14.25" x14ac:dyDescent="0.2">
      <c r="A12" s="29"/>
      <c r="B12" s="30" t="s">
        <v>7</v>
      </c>
      <c r="C12" s="31" t="s">
        <v>8</v>
      </c>
      <c r="D12" s="32"/>
      <c r="E12" s="22" t="str">
        <f t="shared" si="2"/>
        <v>0</v>
      </c>
      <c r="F12" s="33">
        <f t="shared" si="0"/>
        <v>0</v>
      </c>
      <c r="G12" s="33">
        <f t="shared" si="1"/>
        <v>0</v>
      </c>
      <c r="H12" s="34">
        <v>80</v>
      </c>
      <c r="I12" s="35">
        <f t="shared" si="3"/>
        <v>0</v>
      </c>
    </row>
    <row r="13" spans="1:9" ht="14.25" x14ac:dyDescent="0.2">
      <c r="A13" s="29"/>
      <c r="B13" s="30" t="s">
        <v>7</v>
      </c>
      <c r="C13" s="31" t="s">
        <v>8</v>
      </c>
      <c r="D13" s="32"/>
      <c r="E13" s="22" t="str">
        <f t="shared" si="2"/>
        <v>0</v>
      </c>
      <c r="F13" s="33">
        <f t="shared" si="0"/>
        <v>0</v>
      </c>
      <c r="G13" s="33">
        <f t="shared" si="1"/>
        <v>0</v>
      </c>
      <c r="H13" s="34">
        <v>80</v>
      </c>
      <c r="I13" s="35">
        <f t="shared" si="3"/>
        <v>0</v>
      </c>
    </row>
    <row r="14" spans="1:9" ht="14.25" x14ac:dyDescent="0.2">
      <c r="A14" s="29"/>
      <c r="B14" s="30" t="s">
        <v>7</v>
      </c>
      <c r="C14" s="31" t="s">
        <v>8</v>
      </c>
      <c r="D14" s="32"/>
      <c r="E14" s="22" t="str">
        <f t="shared" si="2"/>
        <v>0</v>
      </c>
      <c r="F14" s="33">
        <f t="shared" si="0"/>
        <v>0</v>
      </c>
      <c r="G14" s="33">
        <f t="shared" si="1"/>
        <v>0</v>
      </c>
      <c r="H14" s="34">
        <v>80</v>
      </c>
      <c r="I14" s="35">
        <f t="shared" si="3"/>
        <v>0</v>
      </c>
    </row>
    <row r="15" spans="1:9" ht="14.25" x14ac:dyDescent="0.2">
      <c r="A15" s="29"/>
      <c r="B15" s="30" t="s">
        <v>7</v>
      </c>
      <c r="C15" s="31" t="s">
        <v>8</v>
      </c>
      <c r="D15" s="32"/>
      <c r="E15" s="22" t="str">
        <f t="shared" si="2"/>
        <v>0</v>
      </c>
      <c r="F15" s="33">
        <f t="shared" si="0"/>
        <v>0</v>
      </c>
      <c r="G15" s="33">
        <f t="shared" si="1"/>
        <v>0</v>
      </c>
      <c r="H15" s="34">
        <v>80</v>
      </c>
      <c r="I15" s="35">
        <f t="shared" si="3"/>
        <v>0</v>
      </c>
    </row>
    <row r="16" spans="1:9" ht="14.25" x14ac:dyDescent="0.2">
      <c r="A16" s="29"/>
      <c r="B16" s="30" t="s">
        <v>7</v>
      </c>
      <c r="C16" s="31" t="s">
        <v>8</v>
      </c>
      <c r="D16" s="32"/>
      <c r="E16" s="22" t="str">
        <f t="shared" si="2"/>
        <v>0</v>
      </c>
      <c r="F16" s="33">
        <f t="shared" si="0"/>
        <v>0</v>
      </c>
      <c r="G16" s="33">
        <f t="shared" si="1"/>
        <v>0</v>
      </c>
      <c r="H16" s="34">
        <v>80</v>
      </c>
      <c r="I16" s="35">
        <f t="shared" si="3"/>
        <v>0</v>
      </c>
    </row>
    <row r="17" spans="1:9" ht="14.25" x14ac:dyDescent="0.2">
      <c r="A17" s="29"/>
      <c r="B17" s="30" t="s">
        <v>7</v>
      </c>
      <c r="C17" s="31" t="s">
        <v>8</v>
      </c>
      <c r="D17" s="32"/>
      <c r="E17" s="22" t="str">
        <f t="shared" si="2"/>
        <v>0</v>
      </c>
      <c r="F17" s="33">
        <f t="shared" si="0"/>
        <v>0</v>
      </c>
      <c r="G17" s="33">
        <f t="shared" si="1"/>
        <v>0</v>
      </c>
      <c r="H17" s="34">
        <v>80</v>
      </c>
      <c r="I17" s="35">
        <f t="shared" si="3"/>
        <v>0</v>
      </c>
    </row>
    <row r="18" spans="1:9" ht="14.25" x14ac:dyDescent="0.2">
      <c r="A18" s="29"/>
      <c r="B18" s="30" t="s">
        <v>7</v>
      </c>
      <c r="C18" s="31" t="s">
        <v>8</v>
      </c>
      <c r="D18" s="32"/>
      <c r="E18" s="22" t="str">
        <f t="shared" si="2"/>
        <v>0</v>
      </c>
      <c r="F18" s="33">
        <f t="shared" si="0"/>
        <v>0</v>
      </c>
      <c r="G18" s="33">
        <f t="shared" si="1"/>
        <v>0</v>
      </c>
      <c r="H18" s="34">
        <v>80</v>
      </c>
      <c r="I18" s="35">
        <f t="shared" si="3"/>
        <v>0</v>
      </c>
    </row>
    <row r="19" spans="1:9" ht="14.25" x14ac:dyDescent="0.2">
      <c r="A19" s="29"/>
      <c r="B19" s="30" t="s">
        <v>7</v>
      </c>
      <c r="C19" s="31" t="s">
        <v>8</v>
      </c>
      <c r="D19" s="32"/>
      <c r="E19" s="22" t="str">
        <f t="shared" si="2"/>
        <v>0</v>
      </c>
      <c r="F19" s="33">
        <f t="shared" si="0"/>
        <v>0</v>
      </c>
      <c r="G19" s="33">
        <f t="shared" si="1"/>
        <v>0</v>
      </c>
      <c r="H19" s="34">
        <v>80</v>
      </c>
      <c r="I19" s="35">
        <f t="shared" si="3"/>
        <v>0</v>
      </c>
    </row>
    <row r="20" spans="1:9" ht="14.25" x14ac:dyDescent="0.2">
      <c r="A20" s="29"/>
      <c r="B20" s="30" t="s">
        <v>7</v>
      </c>
      <c r="C20" s="31" t="s">
        <v>8</v>
      </c>
      <c r="D20" s="32"/>
      <c r="E20" s="22" t="str">
        <f t="shared" si="2"/>
        <v>0</v>
      </c>
      <c r="F20" s="33">
        <f t="shared" si="0"/>
        <v>0</v>
      </c>
      <c r="G20" s="33">
        <f t="shared" si="1"/>
        <v>0</v>
      </c>
      <c r="H20" s="34">
        <v>80</v>
      </c>
      <c r="I20" s="35">
        <f t="shared" si="3"/>
        <v>0</v>
      </c>
    </row>
    <row r="21" spans="1:9" ht="14.25" x14ac:dyDescent="0.2">
      <c r="A21" s="29"/>
      <c r="B21" s="30" t="s">
        <v>7</v>
      </c>
      <c r="C21" s="31" t="s">
        <v>8</v>
      </c>
      <c r="D21" s="32"/>
      <c r="E21" s="22" t="str">
        <f t="shared" si="2"/>
        <v>0</v>
      </c>
      <c r="F21" s="33">
        <f t="shared" si="0"/>
        <v>0</v>
      </c>
      <c r="G21" s="33">
        <f t="shared" si="1"/>
        <v>0</v>
      </c>
      <c r="H21" s="34">
        <v>80</v>
      </c>
      <c r="I21" s="35">
        <f t="shared" si="3"/>
        <v>0</v>
      </c>
    </row>
    <row r="22" spans="1:9" ht="14.25" x14ac:dyDescent="0.2">
      <c r="A22" s="29"/>
      <c r="B22" s="30" t="s">
        <v>7</v>
      </c>
      <c r="C22" s="31" t="s">
        <v>8</v>
      </c>
      <c r="D22" s="32"/>
      <c r="E22" s="22" t="str">
        <f t="shared" si="2"/>
        <v>0</v>
      </c>
      <c r="F22" s="33">
        <f t="shared" si="0"/>
        <v>0</v>
      </c>
      <c r="G22" s="33">
        <f t="shared" si="1"/>
        <v>0</v>
      </c>
      <c r="H22" s="34">
        <v>80</v>
      </c>
      <c r="I22" s="35">
        <f t="shared" si="3"/>
        <v>0</v>
      </c>
    </row>
    <row r="23" spans="1:9" ht="14.25" x14ac:dyDescent="0.2">
      <c r="A23" s="29"/>
      <c r="B23" s="30" t="s">
        <v>7</v>
      </c>
      <c r="C23" s="31" t="s">
        <v>8</v>
      </c>
      <c r="D23" s="32"/>
      <c r="E23" s="22" t="str">
        <f t="shared" si="2"/>
        <v>0</v>
      </c>
      <c r="F23" s="33">
        <f t="shared" si="0"/>
        <v>0</v>
      </c>
      <c r="G23" s="33">
        <f t="shared" si="1"/>
        <v>0</v>
      </c>
      <c r="H23" s="34">
        <v>80</v>
      </c>
      <c r="I23" s="35">
        <f t="shared" si="3"/>
        <v>0</v>
      </c>
    </row>
    <row r="24" spans="1:9" ht="15.75" customHeight="1" x14ac:dyDescent="0.2">
      <c r="A24" s="29"/>
      <c r="B24" s="30" t="s">
        <v>7</v>
      </c>
      <c r="C24" s="31" t="s">
        <v>8</v>
      </c>
      <c r="D24" s="32"/>
      <c r="E24" s="22" t="str">
        <f t="shared" si="2"/>
        <v>0</v>
      </c>
      <c r="F24" s="33">
        <f t="shared" si="0"/>
        <v>0</v>
      </c>
      <c r="G24" s="33">
        <f t="shared" si="1"/>
        <v>0</v>
      </c>
      <c r="H24" s="34">
        <v>80</v>
      </c>
      <c r="I24" s="35">
        <f t="shared" si="3"/>
        <v>0</v>
      </c>
    </row>
    <row r="25" spans="1:9" ht="15.75" customHeight="1" x14ac:dyDescent="0.2">
      <c r="A25" s="29"/>
      <c r="B25" s="30" t="s">
        <v>7</v>
      </c>
      <c r="C25" s="31" t="s">
        <v>8</v>
      </c>
      <c r="D25" s="32"/>
      <c r="E25" s="22" t="str">
        <f t="shared" si="2"/>
        <v>0</v>
      </c>
      <c r="F25" s="33">
        <f t="shared" si="0"/>
        <v>0</v>
      </c>
      <c r="G25" s="33">
        <f t="shared" si="1"/>
        <v>0</v>
      </c>
      <c r="H25" s="34">
        <v>80</v>
      </c>
      <c r="I25" s="35">
        <f t="shared" si="3"/>
        <v>0</v>
      </c>
    </row>
    <row r="26" spans="1:9" ht="15.75" customHeight="1" x14ac:dyDescent="0.2">
      <c r="A26" s="29"/>
      <c r="B26" s="30" t="s">
        <v>7</v>
      </c>
      <c r="C26" s="31" t="s">
        <v>8</v>
      </c>
      <c r="D26" s="32"/>
      <c r="E26" s="22" t="str">
        <f t="shared" si="2"/>
        <v>0</v>
      </c>
      <c r="F26" s="33">
        <f t="shared" si="0"/>
        <v>0</v>
      </c>
      <c r="G26" s="33">
        <f t="shared" si="1"/>
        <v>0</v>
      </c>
      <c r="H26" s="34">
        <v>80</v>
      </c>
      <c r="I26" s="35">
        <f t="shared" si="3"/>
        <v>0</v>
      </c>
    </row>
    <row r="27" spans="1:9" ht="15.75" customHeight="1" x14ac:dyDescent="0.2">
      <c r="A27" s="29"/>
      <c r="B27" s="30" t="s">
        <v>7</v>
      </c>
      <c r="C27" s="31" t="s">
        <v>8</v>
      </c>
      <c r="D27" s="32"/>
      <c r="E27" s="22" t="str">
        <f t="shared" si="2"/>
        <v>0</v>
      </c>
      <c r="F27" s="33">
        <f t="shared" si="0"/>
        <v>0</v>
      </c>
      <c r="G27" s="33">
        <f t="shared" si="1"/>
        <v>0</v>
      </c>
      <c r="H27" s="34">
        <v>80</v>
      </c>
      <c r="I27" s="35">
        <f t="shared" si="3"/>
        <v>0</v>
      </c>
    </row>
    <row r="28" spans="1:9" ht="15.75" customHeight="1" thickBot="1" x14ac:dyDescent="0.25">
      <c r="A28" s="29"/>
      <c r="B28" s="36" t="s">
        <v>7</v>
      </c>
      <c r="C28" s="37" t="s">
        <v>8</v>
      </c>
      <c r="D28" s="38"/>
      <c r="E28" s="23" t="str">
        <f t="shared" si="2"/>
        <v>0</v>
      </c>
      <c r="F28" s="39">
        <f t="shared" si="0"/>
        <v>0</v>
      </c>
      <c r="G28" s="39">
        <f t="shared" si="1"/>
        <v>0</v>
      </c>
      <c r="H28" s="40">
        <v>80</v>
      </c>
      <c r="I28" s="46">
        <f t="shared" si="3"/>
        <v>0</v>
      </c>
    </row>
    <row r="29" spans="1:9" ht="15.75" customHeight="1" thickTop="1" thickBot="1" x14ac:dyDescent="0.25">
      <c r="B29" s="41" t="s">
        <v>9</v>
      </c>
      <c r="C29" s="41" t="s">
        <v>10</v>
      </c>
      <c r="D29" s="42"/>
      <c r="E29" s="43"/>
      <c r="F29" s="44">
        <f>SUM(F9:F28)*0.4</f>
        <v>0</v>
      </c>
      <c r="G29" s="44">
        <f t="shared" si="1"/>
        <v>0</v>
      </c>
      <c r="H29" s="45">
        <v>80</v>
      </c>
      <c r="I29" s="77">
        <f t="shared" si="3"/>
        <v>0</v>
      </c>
    </row>
    <row r="30" spans="1:9" ht="15.75" customHeight="1" thickBot="1" x14ac:dyDescent="0.3">
      <c r="E30" s="47" t="s">
        <v>11</v>
      </c>
      <c r="F30" s="48">
        <f t="shared" ref="F30:G30" si="4">SUM(F9:F29)</f>
        <v>0</v>
      </c>
      <c r="G30" s="49">
        <f t="shared" si="4"/>
        <v>0</v>
      </c>
      <c r="H30" s="50"/>
      <c r="I30" s="51">
        <f t="shared" si="3"/>
        <v>0</v>
      </c>
    </row>
    <row r="31" spans="1:9" ht="15.75" customHeight="1" x14ac:dyDescent="0.2"/>
    <row r="32" spans="1:9" ht="15.75" customHeight="1" x14ac:dyDescent="0.2"/>
    <row r="33" spans="1:9" ht="15.75" customHeight="1" x14ac:dyDescent="0.2"/>
    <row r="34" spans="1:9" ht="15.75" customHeight="1" x14ac:dyDescent="0.2"/>
    <row r="35" spans="1:9" ht="60" x14ac:dyDescent="0.2">
      <c r="A35" s="52" t="s">
        <v>38</v>
      </c>
      <c r="B35" s="24" t="s">
        <v>0</v>
      </c>
      <c r="C35" s="24" t="s">
        <v>1</v>
      </c>
      <c r="D35" s="25" t="s">
        <v>2</v>
      </c>
      <c r="E35" s="53" t="s">
        <v>3</v>
      </c>
      <c r="F35" s="54" t="s">
        <v>4</v>
      </c>
      <c r="G35" s="54" t="s">
        <v>5</v>
      </c>
      <c r="H35" s="55" t="s">
        <v>6</v>
      </c>
      <c r="I35" s="28" t="s">
        <v>23</v>
      </c>
    </row>
    <row r="36" spans="1:9" ht="15.75" customHeight="1" x14ac:dyDescent="0.2">
      <c r="A36" s="56"/>
      <c r="B36" s="57" t="s">
        <v>7</v>
      </c>
      <c r="C36" s="31" t="s">
        <v>8</v>
      </c>
      <c r="D36" s="32"/>
      <c r="E36" s="22" t="str">
        <f>IF(C36="Vodenje in koordinacija","23,33",IF(C36="Strokovna in tehnična pomoč","17,89",IF(C36="Izvajanje neindustrijske dejavnosti","13,24",IF(C36="Prostovoljsko delo - organizacijsko","13,00",IF(C36="Prostovoljsko delo - vsebinsko","10,00",IF(C36="Prostovoljsko delo - drugo","6,00",IF(C36="Kmet","12,25",IF(C36="Izberi","0"))))))))</f>
        <v>0</v>
      </c>
      <c r="F36" s="33">
        <f t="shared" ref="F36:F55" si="5">SUM(D36*E36)</f>
        <v>0</v>
      </c>
      <c r="G36" s="33">
        <f t="shared" ref="G36:G55" si="6">F36*0.8</f>
        <v>0</v>
      </c>
      <c r="H36" s="34">
        <v>80</v>
      </c>
      <c r="I36" s="35">
        <f>ROUND((F36-G36),2)</f>
        <v>0</v>
      </c>
    </row>
    <row r="37" spans="1:9" ht="15.75" customHeight="1" x14ac:dyDescent="0.2">
      <c r="A37" s="56"/>
      <c r="B37" s="57" t="s">
        <v>7</v>
      </c>
      <c r="C37" s="31" t="s">
        <v>8</v>
      </c>
      <c r="D37" s="32"/>
      <c r="E37" s="22" t="str">
        <f t="shared" ref="E37:E55" si="7">IF(C37="Vodenje in koordinacija","23,33",IF(C37="Strokovna in tehnična pomoč","17,89",IF(C37="Izvajanje neindustrijske dejavnosti","13,24",IF(C37="Prostovoljsko delo - organizacijsko","13,00",IF(C37="Prostovoljsko delo - vsebinsko","10,00",IF(C37="Prostovoljsko delo - drugo","6,00",IF(C37="Kmet","12,25",IF(C37="Izberi","0"))))))))</f>
        <v>0</v>
      </c>
      <c r="F37" s="33">
        <f t="shared" si="5"/>
        <v>0</v>
      </c>
      <c r="G37" s="33">
        <f t="shared" si="6"/>
        <v>0</v>
      </c>
      <c r="H37" s="34">
        <v>80</v>
      </c>
      <c r="I37" s="35">
        <f t="shared" ref="I37:I56" si="8">ROUND((F37-G37),2)</f>
        <v>0</v>
      </c>
    </row>
    <row r="38" spans="1:9" ht="15.75" customHeight="1" x14ac:dyDescent="0.2">
      <c r="A38" s="56"/>
      <c r="B38" s="57" t="s">
        <v>7</v>
      </c>
      <c r="C38" s="31" t="s">
        <v>8</v>
      </c>
      <c r="D38" s="32"/>
      <c r="E38" s="22" t="str">
        <f t="shared" si="7"/>
        <v>0</v>
      </c>
      <c r="F38" s="33">
        <f t="shared" si="5"/>
        <v>0</v>
      </c>
      <c r="G38" s="33">
        <f t="shared" si="6"/>
        <v>0</v>
      </c>
      <c r="H38" s="34">
        <v>80</v>
      </c>
      <c r="I38" s="35">
        <f t="shared" si="8"/>
        <v>0</v>
      </c>
    </row>
    <row r="39" spans="1:9" ht="15.75" customHeight="1" x14ac:dyDescent="0.2">
      <c r="A39" s="56"/>
      <c r="B39" s="57" t="s">
        <v>7</v>
      </c>
      <c r="C39" s="31" t="s">
        <v>8</v>
      </c>
      <c r="D39" s="32"/>
      <c r="E39" s="22" t="str">
        <f t="shared" si="7"/>
        <v>0</v>
      </c>
      <c r="F39" s="33">
        <f t="shared" si="5"/>
        <v>0</v>
      </c>
      <c r="G39" s="33">
        <f t="shared" si="6"/>
        <v>0</v>
      </c>
      <c r="H39" s="34">
        <v>80</v>
      </c>
      <c r="I39" s="35">
        <f t="shared" si="8"/>
        <v>0</v>
      </c>
    </row>
    <row r="40" spans="1:9" ht="15.75" customHeight="1" x14ac:dyDescent="0.2">
      <c r="A40" s="56"/>
      <c r="B40" s="57" t="s">
        <v>7</v>
      </c>
      <c r="C40" s="31" t="s">
        <v>8</v>
      </c>
      <c r="D40" s="32"/>
      <c r="E40" s="22" t="str">
        <f t="shared" si="7"/>
        <v>0</v>
      </c>
      <c r="F40" s="33">
        <f t="shared" si="5"/>
        <v>0</v>
      </c>
      <c r="G40" s="33">
        <f t="shared" si="6"/>
        <v>0</v>
      </c>
      <c r="H40" s="34">
        <v>80</v>
      </c>
      <c r="I40" s="35">
        <f t="shared" si="8"/>
        <v>0</v>
      </c>
    </row>
    <row r="41" spans="1:9" ht="15.75" customHeight="1" x14ac:dyDescent="0.2">
      <c r="A41" s="56"/>
      <c r="B41" s="57" t="s">
        <v>7</v>
      </c>
      <c r="C41" s="31" t="s">
        <v>8</v>
      </c>
      <c r="D41" s="32"/>
      <c r="E41" s="22" t="str">
        <f t="shared" si="7"/>
        <v>0</v>
      </c>
      <c r="F41" s="33">
        <f t="shared" si="5"/>
        <v>0</v>
      </c>
      <c r="G41" s="33">
        <f t="shared" si="6"/>
        <v>0</v>
      </c>
      <c r="H41" s="34">
        <v>80</v>
      </c>
      <c r="I41" s="35">
        <f t="shared" si="8"/>
        <v>0</v>
      </c>
    </row>
    <row r="42" spans="1:9" ht="15.75" customHeight="1" x14ac:dyDescent="0.2">
      <c r="A42" s="56"/>
      <c r="B42" s="57" t="s">
        <v>7</v>
      </c>
      <c r="C42" s="31" t="s">
        <v>8</v>
      </c>
      <c r="D42" s="32"/>
      <c r="E42" s="22" t="str">
        <f t="shared" si="7"/>
        <v>0</v>
      </c>
      <c r="F42" s="33">
        <f t="shared" si="5"/>
        <v>0</v>
      </c>
      <c r="G42" s="33">
        <f t="shared" si="6"/>
        <v>0</v>
      </c>
      <c r="H42" s="34">
        <v>80</v>
      </c>
      <c r="I42" s="35">
        <f t="shared" si="8"/>
        <v>0</v>
      </c>
    </row>
    <row r="43" spans="1:9" ht="15.75" customHeight="1" x14ac:dyDescent="0.2">
      <c r="A43" s="56"/>
      <c r="B43" s="57" t="s">
        <v>7</v>
      </c>
      <c r="C43" s="31" t="s">
        <v>8</v>
      </c>
      <c r="D43" s="32"/>
      <c r="E43" s="22" t="str">
        <f t="shared" si="7"/>
        <v>0</v>
      </c>
      <c r="F43" s="33">
        <f t="shared" si="5"/>
        <v>0</v>
      </c>
      <c r="G43" s="33">
        <f t="shared" si="6"/>
        <v>0</v>
      </c>
      <c r="H43" s="34">
        <v>80</v>
      </c>
      <c r="I43" s="35">
        <f t="shared" si="8"/>
        <v>0</v>
      </c>
    </row>
    <row r="44" spans="1:9" ht="15.75" customHeight="1" x14ac:dyDescent="0.2">
      <c r="A44" s="56"/>
      <c r="B44" s="57" t="s">
        <v>7</v>
      </c>
      <c r="C44" s="31" t="s">
        <v>8</v>
      </c>
      <c r="D44" s="32"/>
      <c r="E44" s="22" t="str">
        <f t="shared" si="7"/>
        <v>0</v>
      </c>
      <c r="F44" s="33">
        <f t="shared" si="5"/>
        <v>0</v>
      </c>
      <c r="G44" s="33">
        <f t="shared" si="6"/>
        <v>0</v>
      </c>
      <c r="H44" s="34">
        <v>80</v>
      </c>
      <c r="I44" s="35">
        <f t="shared" si="8"/>
        <v>0</v>
      </c>
    </row>
    <row r="45" spans="1:9" ht="15.75" customHeight="1" x14ac:dyDescent="0.2">
      <c r="A45" s="56"/>
      <c r="B45" s="57" t="s">
        <v>7</v>
      </c>
      <c r="C45" s="31" t="s">
        <v>8</v>
      </c>
      <c r="D45" s="32"/>
      <c r="E45" s="22" t="str">
        <f t="shared" si="7"/>
        <v>0</v>
      </c>
      <c r="F45" s="33">
        <f t="shared" si="5"/>
        <v>0</v>
      </c>
      <c r="G45" s="33">
        <f t="shared" si="6"/>
        <v>0</v>
      </c>
      <c r="H45" s="34">
        <v>80</v>
      </c>
      <c r="I45" s="35">
        <f t="shared" si="8"/>
        <v>0</v>
      </c>
    </row>
    <row r="46" spans="1:9" ht="15.75" customHeight="1" x14ac:dyDescent="0.2">
      <c r="A46" s="56"/>
      <c r="B46" s="57" t="s">
        <v>7</v>
      </c>
      <c r="C46" s="31" t="s">
        <v>8</v>
      </c>
      <c r="D46" s="32"/>
      <c r="E46" s="22" t="str">
        <f t="shared" si="7"/>
        <v>0</v>
      </c>
      <c r="F46" s="33">
        <f t="shared" si="5"/>
        <v>0</v>
      </c>
      <c r="G46" s="33">
        <f t="shared" si="6"/>
        <v>0</v>
      </c>
      <c r="H46" s="34">
        <v>80</v>
      </c>
      <c r="I46" s="35">
        <f t="shared" si="8"/>
        <v>0</v>
      </c>
    </row>
    <row r="47" spans="1:9" ht="15.75" customHeight="1" x14ac:dyDescent="0.2">
      <c r="A47" s="56"/>
      <c r="B47" s="57" t="s">
        <v>7</v>
      </c>
      <c r="C47" s="31" t="s">
        <v>8</v>
      </c>
      <c r="D47" s="32"/>
      <c r="E47" s="22" t="str">
        <f t="shared" si="7"/>
        <v>0</v>
      </c>
      <c r="F47" s="33">
        <f t="shared" si="5"/>
        <v>0</v>
      </c>
      <c r="G47" s="33">
        <f t="shared" si="6"/>
        <v>0</v>
      </c>
      <c r="H47" s="34">
        <v>80</v>
      </c>
      <c r="I47" s="35">
        <f t="shared" si="8"/>
        <v>0</v>
      </c>
    </row>
    <row r="48" spans="1:9" ht="15.75" customHeight="1" x14ac:dyDescent="0.2">
      <c r="A48" s="56"/>
      <c r="B48" s="57" t="s">
        <v>7</v>
      </c>
      <c r="C48" s="31" t="s">
        <v>8</v>
      </c>
      <c r="D48" s="32"/>
      <c r="E48" s="22" t="str">
        <f t="shared" si="7"/>
        <v>0</v>
      </c>
      <c r="F48" s="33">
        <f t="shared" si="5"/>
        <v>0</v>
      </c>
      <c r="G48" s="33">
        <f t="shared" si="6"/>
        <v>0</v>
      </c>
      <c r="H48" s="34">
        <v>80</v>
      </c>
      <c r="I48" s="35">
        <f t="shared" si="8"/>
        <v>0</v>
      </c>
    </row>
    <row r="49" spans="1:9" ht="15.75" customHeight="1" x14ac:dyDescent="0.2">
      <c r="A49" s="56"/>
      <c r="B49" s="57" t="s">
        <v>7</v>
      </c>
      <c r="C49" s="31" t="s">
        <v>8</v>
      </c>
      <c r="D49" s="32"/>
      <c r="E49" s="22" t="str">
        <f t="shared" si="7"/>
        <v>0</v>
      </c>
      <c r="F49" s="33">
        <f t="shared" si="5"/>
        <v>0</v>
      </c>
      <c r="G49" s="33">
        <f t="shared" si="6"/>
        <v>0</v>
      </c>
      <c r="H49" s="34">
        <v>80</v>
      </c>
      <c r="I49" s="35">
        <f t="shared" si="8"/>
        <v>0</v>
      </c>
    </row>
    <row r="50" spans="1:9" ht="15.75" customHeight="1" x14ac:dyDescent="0.2">
      <c r="A50" s="56"/>
      <c r="B50" s="57" t="s">
        <v>7</v>
      </c>
      <c r="C50" s="31" t="s">
        <v>8</v>
      </c>
      <c r="D50" s="32"/>
      <c r="E50" s="22" t="str">
        <f t="shared" si="7"/>
        <v>0</v>
      </c>
      <c r="F50" s="33">
        <f t="shared" si="5"/>
        <v>0</v>
      </c>
      <c r="G50" s="33">
        <f t="shared" si="6"/>
        <v>0</v>
      </c>
      <c r="H50" s="34">
        <v>80</v>
      </c>
      <c r="I50" s="35">
        <f t="shared" si="8"/>
        <v>0</v>
      </c>
    </row>
    <row r="51" spans="1:9" ht="15.75" customHeight="1" x14ac:dyDescent="0.2">
      <c r="A51" s="56"/>
      <c r="B51" s="57" t="s">
        <v>7</v>
      </c>
      <c r="C51" s="31" t="s">
        <v>8</v>
      </c>
      <c r="D51" s="32"/>
      <c r="E51" s="22" t="str">
        <f t="shared" si="7"/>
        <v>0</v>
      </c>
      <c r="F51" s="33">
        <f t="shared" si="5"/>
        <v>0</v>
      </c>
      <c r="G51" s="33">
        <f t="shared" si="6"/>
        <v>0</v>
      </c>
      <c r="H51" s="34">
        <v>80</v>
      </c>
      <c r="I51" s="35">
        <f t="shared" si="8"/>
        <v>0</v>
      </c>
    </row>
    <row r="52" spans="1:9" ht="15.75" customHeight="1" x14ac:dyDescent="0.2">
      <c r="A52" s="56"/>
      <c r="B52" s="57" t="s">
        <v>7</v>
      </c>
      <c r="C52" s="31" t="s">
        <v>8</v>
      </c>
      <c r="D52" s="32"/>
      <c r="E52" s="22" t="str">
        <f t="shared" si="7"/>
        <v>0</v>
      </c>
      <c r="F52" s="33">
        <f t="shared" si="5"/>
        <v>0</v>
      </c>
      <c r="G52" s="33">
        <f t="shared" si="6"/>
        <v>0</v>
      </c>
      <c r="H52" s="34">
        <v>80</v>
      </c>
      <c r="I52" s="35">
        <f t="shared" si="8"/>
        <v>0</v>
      </c>
    </row>
    <row r="53" spans="1:9" ht="15.75" customHeight="1" x14ac:dyDescent="0.2">
      <c r="A53" s="56"/>
      <c r="B53" s="57" t="s">
        <v>7</v>
      </c>
      <c r="C53" s="31" t="s">
        <v>8</v>
      </c>
      <c r="D53" s="32"/>
      <c r="E53" s="22" t="str">
        <f t="shared" si="7"/>
        <v>0</v>
      </c>
      <c r="F53" s="33">
        <f t="shared" si="5"/>
        <v>0</v>
      </c>
      <c r="G53" s="33">
        <f t="shared" si="6"/>
        <v>0</v>
      </c>
      <c r="H53" s="34">
        <v>80</v>
      </c>
      <c r="I53" s="35">
        <f t="shared" si="8"/>
        <v>0</v>
      </c>
    </row>
    <row r="54" spans="1:9" ht="15.75" customHeight="1" x14ac:dyDescent="0.2">
      <c r="A54" s="56"/>
      <c r="B54" s="57" t="s">
        <v>7</v>
      </c>
      <c r="C54" s="31" t="s">
        <v>8</v>
      </c>
      <c r="D54" s="32"/>
      <c r="E54" s="22" t="str">
        <f t="shared" si="7"/>
        <v>0</v>
      </c>
      <c r="F54" s="33">
        <f t="shared" si="5"/>
        <v>0</v>
      </c>
      <c r="G54" s="33">
        <f t="shared" si="6"/>
        <v>0</v>
      </c>
      <c r="H54" s="34">
        <v>80</v>
      </c>
      <c r="I54" s="35">
        <f t="shared" si="8"/>
        <v>0</v>
      </c>
    </row>
    <row r="55" spans="1:9" ht="15.75" customHeight="1" thickBot="1" x14ac:dyDescent="0.25">
      <c r="A55" s="56"/>
      <c r="B55" s="58" t="s">
        <v>7</v>
      </c>
      <c r="C55" s="37" t="s">
        <v>8</v>
      </c>
      <c r="D55" s="38"/>
      <c r="E55" s="23" t="str">
        <f t="shared" si="7"/>
        <v>0</v>
      </c>
      <c r="F55" s="39">
        <f t="shared" si="5"/>
        <v>0</v>
      </c>
      <c r="G55" s="39">
        <f t="shared" si="6"/>
        <v>0</v>
      </c>
      <c r="H55" s="40">
        <v>80</v>
      </c>
      <c r="I55" s="46">
        <f t="shared" si="8"/>
        <v>0</v>
      </c>
    </row>
    <row r="56" spans="1:9" ht="15.75" customHeight="1" thickTop="1" thickBot="1" x14ac:dyDescent="0.25">
      <c r="B56" s="59" t="s">
        <v>9</v>
      </c>
      <c r="C56" s="60" t="s">
        <v>10</v>
      </c>
      <c r="D56" s="61"/>
      <c r="E56" s="62"/>
      <c r="F56" s="63">
        <f>SUM(F36:F55)*0.4</f>
        <v>0</v>
      </c>
      <c r="G56" s="63">
        <f>F56*0.8</f>
        <v>0</v>
      </c>
      <c r="H56" s="64">
        <v>80</v>
      </c>
      <c r="I56" s="77">
        <f t="shared" si="8"/>
        <v>0</v>
      </c>
    </row>
    <row r="57" spans="1:9" ht="15.75" customHeight="1" thickBot="1" x14ac:dyDescent="0.3">
      <c r="E57" s="65" t="s">
        <v>11</v>
      </c>
      <c r="F57" s="66">
        <f t="shared" ref="F57:G57" si="9">SUM(F36:F56)</f>
        <v>0</v>
      </c>
      <c r="G57" s="67">
        <f t="shared" si="9"/>
        <v>0</v>
      </c>
      <c r="H57" s="50"/>
      <c r="I57" s="51">
        <f>ROUND((F57-G57),2)</f>
        <v>0</v>
      </c>
    </row>
    <row r="58" spans="1:9" ht="15.75" customHeight="1" x14ac:dyDescent="0.2"/>
    <row r="59" spans="1:9" ht="15.75" customHeight="1" x14ac:dyDescent="0.2"/>
    <row r="60" spans="1:9" ht="14.25" x14ac:dyDescent="0.2">
      <c r="A60" s="68"/>
      <c r="B60" s="68"/>
      <c r="C60" s="68"/>
      <c r="D60" s="68"/>
      <c r="E60" s="68"/>
    </row>
    <row r="61" spans="1:9" ht="29.25" customHeight="1" x14ac:dyDescent="0.2">
      <c r="A61" s="69" t="s">
        <v>40</v>
      </c>
      <c r="B61" s="68"/>
      <c r="C61" s="68"/>
      <c r="D61" s="68"/>
      <c r="E61" s="68"/>
    </row>
    <row r="62" spans="1:9" ht="45" x14ac:dyDescent="0.2">
      <c r="A62" s="70" t="s">
        <v>21</v>
      </c>
      <c r="B62" s="70" t="s">
        <v>22</v>
      </c>
      <c r="C62" s="70" t="s">
        <v>4</v>
      </c>
      <c r="D62" s="70" t="s">
        <v>5</v>
      </c>
      <c r="E62" s="71" t="s">
        <v>23</v>
      </c>
    </row>
    <row r="63" spans="1:9" x14ac:dyDescent="0.25">
      <c r="A63" s="72">
        <f>SUM(F36:F55)+SUM(F9:F28)</f>
        <v>0</v>
      </c>
      <c r="B63" s="72">
        <f>F56+F29</f>
        <v>0</v>
      </c>
      <c r="C63" s="72">
        <f>F57+F30</f>
        <v>0</v>
      </c>
      <c r="D63" s="72">
        <f>G57+G30</f>
        <v>0</v>
      </c>
      <c r="E63" s="72">
        <f>I57+I30</f>
        <v>0</v>
      </c>
    </row>
    <row r="64" spans="1:9" ht="15.75" customHeight="1" x14ac:dyDescent="0.2">
      <c r="A64" s="68"/>
      <c r="B64" s="68"/>
      <c r="C64" s="68"/>
      <c r="D64" s="68"/>
      <c r="E64" s="68"/>
    </row>
    <row r="65" spans="1:5" ht="15.75" customHeight="1" x14ac:dyDescent="0.2">
      <c r="A65" s="68"/>
      <c r="B65" s="68"/>
      <c r="C65" s="68"/>
      <c r="D65" s="68"/>
      <c r="E65" s="68"/>
    </row>
    <row r="66" spans="1:5" ht="15.75" customHeight="1" x14ac:dyDescent="0.2"/>
    <row r="67" spans="1:5" ht="15.75" customHeight="1" x14ac:dyDescent="0.2"/>
    <row r="68" spans="1:5" ht="15.75" customHeight="1" x14ac:dyDescent="0.2"/>
    <row r="69" spans="1:5" ht="15.75" customHeight="1" x14ac:dyDescent="0.2"/>
    <row r="70" spans="1:5" ht="15.75" customHeight="1" x14ac:dyDescent="0.2"/>
    <row r="71" spans="1:5" ht="15.75" customHeight="1" x14ac:dyDescent="0.2"/>
    <row r="72" spans="1:5" ht="15.75" customHeight="1" x14ac:dyDescent="0.2"/>
    <row r="73" spans="1:5" ht="15.75" customHeight="1" x14ac:dyDescent="0.2"/>
    <row r="74" spans="1:5" ht="15.75" customHeight="1" x14ac:dyDescent="0.2"/>
    <row r="75" spans="1:5" ht="15.75" customHeight="1" x14ac:dyDescent="0.2"/>
    <row r="76" spans="1:5" ht="15.75" customHeight="1" x14ac:dyDescent="0.2"/>
    <row r="77" spans="1:5" ht="15.75" customHeight="1" x14ac:dyDescent="0.2"/>
    <row r="78" spans="1:5" ht="15.75" customHeight="1" x14ac:dyDescent="0.2"/>
    <row r="79" spans="1:5" ht="15.75" customHeight="1" x14ac:dyDescent="0.2"/>
    <row r="80" spans="1:5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</sheetData>
  <mergeCells count="1">
    <mergeCell ref="B6:I6"/>
  </mergeCells>
  <dataValidations count="1">
    <dataValidation type="list" allowBlank="1" showErrorMessage="1" sqref="B29 B56" xr:uid="{542ED27D-C75A-49CF-B7CF-D0B6DC056293}">
      <formula1>"PRS - PREOSTALI STROŠKI,KI NISO STROŠKI OSEBJA (40 %)"</formula1>
    </dataValidation>
  </dataValidations>
  <pageMargins left="0.7" right="0.7" top="0.75" bottom="0.75" header="0" footer="0"/>
  <pageSetup paperSize="9" scale="4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8F191561-A61B-4FFD-AE96-0FBC4D742316}">
          <x14:formula1>
            <xm:f>Podatki!$A$2:$A$9</xm:f>
          </x14:formula1>
          <xm:sqref>C9:C28 C36:C55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F939"/>
  <sheetViews>
    <sheetView view="pageBreakPreview" zoomScale="60" zoomScaleNormal="90" workbookViewId="0">
      <selection activeCell="D17" sqref="D17"/>
    </sheetView>
  </sheetViews>
  <sheetFormatPr defaultColWidth="14.42578125" defaultRowHeight="15" customHeight="1" x14ac:dyDescent="0.2"/>
  <cols>
    <col min="1" max="1" width="35.140625" style="5" bestFit="1" customWidth="1"/>
    <col min="2" max="2" width="56.140625" style="5" bestFit="1" customWidth="1"/>
    <col min="3" max="3" width="34.5703125" style="5" customWidth="1"/>
    <col min="4" max="4" width="24.140625" style="5" customWidth="1"/>
    <col min="5" max="5" width="19.7109375" style="5" customWidth="1"/>
    <col min="6" max="6" width="18" style="5" customWidth="1"/>
    <col min="7" max="22" width="8.7109375" style="5" customWidth="1"/>
    <col min="23" max="16384" width="14.42578125" style="5"/>
  </cols>
  <sheetData>
    <row r="1" spans="1:6" ht="15" customHeight="1" x14ac:dyDescent="0.2">
      <c r="B1" s="4"/>
      <c r="C1" s="17"/>
      <c r="D1" s="6"/>
      <c r="E1" s="6"/>
      <c r="F1" s="7"/>
    </row>
    <row r="2" spans="1:6" ht="15" customHeight="1" x14ac:dyDescent="0.2">
      <c r="B2" s="9"/>
      <c r="C2" s="19"/>
      <c r="D2" s="10"/>
      <c r="E2" s="10"/>
      <c r="F2" s="11"/>
    </row>
    <row r="3" spans="1:6" ht="15" customHeight="1" x14ac:dyDescent="0.2">
      <c r="B3" s="9"/>
      <c r="C3" s="19"/>
      <c r="D3" s="10"/>
      <c r="E3" s="10"/>
      <c r="F3" s="11"/>
    </row>
    <row r="4" spans="1:6" ht="15" customHeight="1" thickBot="1" x14ac:dyDescent="0.25">
      <c r="B4" s="13"/>
      <c r="C4" s="20"/>
      <c r="D4" s="14"/>
      <c r="E4" s="14"/>
      <c r="F4" s="15"/>
    </row>
    <row r="5" spans="1:6" ht="15" customHeight="1" thickBot="1" x14ac:dyDescent="0.3">
      <c r="B5" s="12"/>
      <c r="C5" s="10"/>
    </row>
    <row r="6" spans="1:6" ht="15" customHeight="1" thickBot="1" x14ac:dyDescent="0.25">
      <c r="A6" s="104" t="s">
        <v>24</v>
      </c>
      <c r="B6" s="123"/>
      <c r="C6" s="124"/>
      <c r="D6" s="124"/>
      <c r="E6" s="124"/>
      <c r="F6" s="125"/>
    </row>
    <row r="7" spans="1:6" ht="15" customHeight="1" thickBot="1" x14ac:dyDescent="0.25">
      <c r="A7" s="105" t="s">
        <v>25</v>
      </c>
      <c r="B7" s="123"/>
      <c r="C7" s="124"/>
      <c r="D7" s="124"/>
      <c r="E7" s="124"/>
      <c r="F7" s="125"/>
    </row>
    <row r="8" spans="1:6" ht="15.75" customHeight="1" thickBot="1" x14ac:dyDescent="0.25"/>
    <row r="9" spans="1:6" ht="29.25" customHeight="1" thickBot="1" x14ac:dyDescent="0.25">
      <c r="B9" s="83" t="s">
        <v>20</v>
      </c>
      <c r="C9" s="68"/>
      <c r="D9" s="68"/>
      <c r="E9" s="68"/>
      <c r="F9" s="68"/>
    </row>
    <row r="10" spans="1:6" ht="15.75" customHeight="1" thickBot="1" x14ac:dyDescent="0.25"/>
    <row r="11" spans="1:6" ht="15.75" customHeight="1" x14ac:dyDescent="0.25">
      <c r="B11" s="78"/>
      <c r="C11" s="90" t="s">
        <v>32</v>
      </c>
      <c r="D11" s="91" t="s">
        <v>33</v>
      </c>
      <c r="E11" s="94" t="s">
        <v>34</v>
      </c>
    </row>
    <row r="12" spans="1:6" ht="15.75" customHeight="1" x14ac:dyDescent="0.25">
      <c r="B12" s="79" t="s">
        <v>4</v>
      </c>
      <c r="C12" s="81">
        <f>'Partner 1 - VP'!F30+'Partner 2'!F30+'Partner 3'!F30+'Partner 4'!F30+'Partner 5'!F30</f>
        <v>0</v>
      </c>
      <c r="D12" s="92">
        <f>'Partner 1 - VP'!F57+'Partner 2'!F57+'Partner 3'!F57+'Partner 4'!F57+'Partner 5'!F57</f>
        <v>0</v>
      </c>
      <c r="E12" s="95">
        <f>C12+D12</f>
        <v>0</v>
      </c>
    </row>
    <row r="13" spans="1:6" ht="15.75" customHeight="1" x14ac:dyDescent="0.25">
      <c r="B13" s="79" t="s">
        <v>5</v>
      </c>
      <c r="C13" s="81">
        <f>'Partner 1 - VP'!G30+'Partner 2'!G30+'Partner 3'!G30+'Partner 4'!G30+'Partner 5'!G30</f>
        <v>0</v>
      </c>
      <c r="D13" s="92">
        <f>'Partner 1 - VP'!G57+'Partner 2'!G57+'Partner 3'!G57+'Partner 4'!G57+'Partner 5'!G57</f>
        <v>0</v>
      </c>
      <c r="E13" s="95">
        <f t="shared" ref="E13:E14" si="0">C13+D13</f>
        <v>0</v>
      </c>
    </row>
    <row r="14" spans="1:6" ht="15.75" customHeight="1" thickBot="1" x14ac:dyDescent="0.3">
      <c r="B14" s="80" t="s">
        <v>23</v>
      </c>
      <c r="C14" s="82">
        <f>'Partner 1 - VP'!I30+'Partner 2'!I30+'Partner 3'!I30+'Partner 4'!I30+'Partner 5'!I30</f>
        <v>0</v>
      </c>
      <c r="D14" s="93">
        <f>'Partner 1 - VP'!I57+'Partner 2'!I57+'Partner 3'!I57+'Partner 4'!I57+'Partner 5'!I57</f>
        <v>0</v>
      </c>
      <c r="E14" s="96">
        <f t="shared" si="0"/>
        <v>0</v>
      </c>
    </row>
    <row r="15" spans="1:6" ht="15.75" customHeight="1" x14ac:dyDescent="0.2"/>
    <row r="16" spans="1:6" ht="15.75" customHeight="1" thickBot="1" x14ac:dyDescent="0.25"/>
    <row r="17" spans="1:6" ht="45" customHeight="1" thickBot="1" x14ac:dyDescent="0.25">
      <c r="A17" s="106" t="s">
        <v>46</v>
      </c>
      <c r="B17" s="100" t="s">
        <v>21</v>
      </c>
      <c r="C17" s="101" t="s">
        <v>22</v>
      </c>
      <c r="D17" s="101" t="s">
        <v>4</v>
      </c>
      <c r="E17" s="101" t="s">
        <v>5</v>
      </c>
      <c r="F17" s="102" t="s">
        <v>23</v>
      </c>
    </row>
    <row r="18" spans="1:6" ht="15.75" customHeight="1" x14ac:dyDescent="0.2">
      <c r="A18" s="107" t="s">
        <v>41</v>
      </c>
      <c r="B18" s="97">
        <f>'Partner 1 - VP'!A63</f>
        <v>0</v>
      </c>
      <c r="C18" s="98">
        <f>'Partner 1 - VP'!B63</f>
        <v>0</v>
      </c>
      <c r="D18" s="98">
        <f>'Partner 1 - VP'!C63</f>
        <v>0</v>
      </c>
      <c r="E18" s="98">
        <f>'Partner 1 - VP'!D63</f>
        <v>0</v>
      </c>
      <c r="F18" s="99">
        <f>'Partner 1 - VP'!E63</f>
        <v>0</v>
      </c>
    </row>
    <row r="19" spans="1:6" ht="15.75" customHeight="1" x14ac:dyDescent="0.2">
      <c r="A19" s="108" t="s">
        <v>42</v>
      </c>
      <c r="B19" s="84">
        <f>'Partner 2'!A63</f>
        <v>0</v>
      </c>
      <c r="C19" s="85">
        <f>'Partner 2'!B63</f>
        <v>0</v>
      </c>
      <c r="D19" s="85">
        <f>'Partner 2'!C63</f>
        <v>0</v>
      </c>
      <c r="E19" s="85">
        <f>'Partner 2'!D63</f>
        <v>0</v>
      </c>
      <c r="F19" s="86">
        <f>'Partner 2'!E63</f>
        <v>0</v>
      </c>
    </row>
    <row r="20" spans="1:6" ht="15.75" customHeight="1" x14ac:dyDescent="0.2">
      <c r="A20" s="108" t="s">
        <v>43</v>
      </c>
      <c r="B20" s="84">
        <f>'Partner 3'!A63</f>
        <v>0</v>
      </c>
      <c r="C20" s="85">
        <f>'Partner 3'!B63</f>
        <v>0</v>
      </c>
      <c r="D20" s="85">
        <f>'Partner 3'!C63</f>
        <v>0</v>
      </c>
      <c r="E20" s="85">
        <f>'Partner 3'!D63</f>
        <v>0</v>
      </c>
      <c r="F20" s="86">
        <f>'Partner 3'!E63</f>
        <v>0</v>
      </c>
    </row>
    <row r="21" spans="1:6" ht="15.75" customHeight="1" x14ac:dyDescent="0.2">
      <c r="A21" s="108" t="s">
        <v>44</v>
      </c>
      <c r="B21" s="84">
        <f>'Partner 4'!A63</f>
        <v>0</v>
      </c>
      <c r="C21" s="85">
        <f>'Partner 4'!B63</f>
        <v>0</v>
      </c>
      <c r="D21" s="85">
        <f>'Partner 4'!C63</f>
        <v>0</v>
      </c>
      <c r="E21" s="85">
        <f>'Partner 4'!D63</f>
        <v>0</v>
      </c>
      <c r="F21" s="86">
        <f>'Partner 4'!E63</f>
        <v>0</v>
      </c>
    </row>
    <row r="22" spans="1:6" ht="15.75" customHeight="1" thickBot="1" x14ac:dyDescent="0.25">
      <c r="A22" s="108" t="s">
        <v>45</v>
      </c>
      <c r="B22" s="87">
        <f>'Partner 5'!A63</f>
        <v>0</v>
      </c>
      <c r="C22" s="88">
        <f>'Partner 5'!B63</f>
        <v>0</v>
      </c>
      <c r="D22" s="88">
        <f>'Partner 5'!C63</f>
        <v>0</v>
      </c>
      <c r="E22" s="88">
        <f>'Partner 5'!D63</f>
        <v>0</v>
      </c>
      <c r="F22" s="89">
        <f>'Partner 5'!E63</f>
        <v>0</v>
      </c>
    </row>
    <row r="23" spans="1:6" ht="15.75" thickBot="1" x14ac:dyDescent="0.3">
      <c r="A23" s="109" t="s">
        <v>11</v>
      </c>
      <c r="B23" s="103">
        <f>B18+B19+B20+B21+B22</f>
        <v>0</v>
      </c>
      <c r="C23" s="103">
        <f>C18+C19+C20+C21+C22</f>
        <v>0</v>
      </c>
      <c r="D23" s="103">
        <f>D18+D19+D20+D21+D22</f>
        <v>0</v>
      </c>
      <c r="E23" s="103">
        <f>E18+E19+E20+E21+E22</f>
        <v>0</v>
      </c>
      <c r="F23" s="103">
        <f>F18+F19+F20+F21+F22</f>
        <v>0</v>
      </c>
    </row>
    <row r="24" spans="1:6" ht="15.75" customHeight="1" x14ac:dyDescent="0.2"/>
    <row r="25" spans="1:6" ht="15.75" customHeight="1" x14ac:dyDescent="0.2"/>
    <row r="26" spans="1:6" ht="15.75" customHeight="1" x14ac:dyDescent="0.2"/>
    <row r="27" spans="1:6" ht="15.75" customHeight="1" x14ac:dyDescent="0.25">
      <c r="A27" s="110" t="s">
        <v>50</v>
      </c>
    </row>
    <row r="28" spans="1:6" ht="15.75" customHeight="1" x14ac:dyDescent="0.2"/>
    <row r="29" spans="1:6" ht="15.75" customHeight="1" x14ac:dyDescent="0.2"/>
    <row r="30" spans="1:6" ht="15.75" customHeight="1" x14ac:dyDescent="0.2"/>
    <row r="31" spans="1:6" ht="15.75" customHeight="1" x14ac:dyDescent="0.2"/>
    <row r="32" spans="1: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</sheetData>
  <mergeCells count="2">
    <mergeCell ref="B6:F6"/>
    <mergeCell ref="B7:F7"/>
  </mergeCells>
  <pageMargins left="0.7" right="0.7" top="0.75" bottom="0.75" header="0" footer="0"/>
  <pageSetup paperSize="9" scale="6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1000"/>
  <sheetViews>
    <sheetView view="pageBreakPreview" zoomScale="60" zoomScaleNormal="100" workbookViewId="0">
      <selection activeCell="C30" sqref="C30"/>
    </sheetView>
  </sheetViews>
  <sheetFormatPr defaultColWidth="14.42578125" defaultRowHeight="15" customHeight="1" x14ac:dyDescent="0.25"/>
  <cols>
    <col min="1" max="1" width="32.42578125" customWidth="1"/>
    <col min="2" max="26" width="8.7109375" customWidth="1"/>
  </cols>
  <sheetData>
    <row r="2" spans="1:2" x14ac:dyDescent="0.25">
      <c r="A2" s="1" t="s">
        <v>8</v>
      </c>
      <c r="B2" s="1" t="s">
        <v>12</v>
      </c>
    </row>
    <row r="3" spans="1:2" x14ac:dyDescent="0.25">
      <c r="A3" s="1" t="s">
        <v>13</v>
      </c>
      <c r="B3" s="1">
        <v>23.33</v>
      </c>
    </row>
    <row r="4" spans="1:2" x14ac:dyDescent="0.25">
      <c r="A4" s="1" t="s">
        <v>14</v>
      </c>
      <c r="B4" s="1">
        <v>17.89</v>
      </c>
    </row>
    <row r="5" spans="1:2" x14ac:dyDescent="0.25">
      <c r="A5" s="1" t="s">
        <v>15</v>
      </c>
      <c r="B5" s="1">
        <v>13.24</v>
      </c>
    </row>
    <row r="6" spans="1:2" x14ac:dyDescent="0.25">
      <c r="A6" s="1" t="s">
        <v>16</v>
      </c>
      <c r="B6" s="2">
        <v>13</v>
      </c>
    </row>
    <row r="7" spans="1:2" x14ac:dyDescent="0.25">
      <c r="A7" s="1" t="s">
        <v>17</v>
      </c>
      <c r="B7" s="2">
        <v>10</v>
      </c>
    </row>
    <row r="8" spans="1:2" x14ac:dyDescent="0.25">
      <c r="A8" s="1" t="s">
        <v>18</v>
      </c>
      <c r="B8" s="2">
        <v>6</v>
      </c>
    </row>
    <row r="9" spans="1:2" x14ac:dyDescent="0.25">
      <c r="A9" s="1" t="s">
        <v>19</v>
      </c>
      <c r="B9" s="2">
        <v>12.25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274C74663FE54D87F1E8564EDE8126" ma:contentTypeVersion="18" ma:contentTypeDescription="Ustvari nov dokument." ma:contentTypeScope="" ma:versionID="a02ed97e3c7408b253e4efa2284715d3">
  <xsd:schema xmlns:xsd="http://www.w3.org/2001/XMLSchema" xmlns:xs="http://www.w3.org/2001/XMLSchema" xmlns:p="http://schemas.microsoft.com/office/2006/metadata/properties" xmlns:ns2="483508ab-49fe-4a40-ba29-f8dca4adf945" xmlns:ns3="5abfe22c-dc8c-44fc-b1f8-c6706cb28fd6" targetNamespace="http://schemas.microsoft.com/office/2006/metadata/properties" ma:root="true" ma:fieldsID="cfb79d5acb70bdd0c54fc32c7348d441" ns2:_="" ns3:_="">
    <xsd:import namespace="483508ab-49fe-4a40-ba29-f8dca4adf945"/>
    <xsd:import namespace="5abfe22c-dc8c-44fc-b1f8-c6706cb28f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3508ab-49fe-4a40-ba29-f8dca4adf9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Oznake slike" ma:readOnly="false" ma:fieldId="{5cf76f15-5ced-4ddc-b409-7134ff3c332f}" ma:taxonomyMulti="true" ma:sspId="693818bf-85e6-4361-b0bc-0b333e2690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bfe22c-dc8c-44fc-b1f8-c6706cb28fd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1b91f82-56c2-4290-b305-22e7c5664127}" ma:internalName="TaxCatchAll" ma:showField="CatchAllData" ma:web="5abfe22c-dc8c-44fc-b1f8-c6706cb28f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F0AD15-2D7D-4765-9FE3-094EE22D47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3508ab-49fe-4a40-ba29-f8dca4adf945"/>
    <ds:schemaRef ds:uri="5abfe22c-dc8c-44fc-b1f8-c6706cb28f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AC70FA-5820-4429-9CF1-D68868800D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8</vt:i4>
      </vt:variant>
    </vt:vector>
  </HeadingPairs>
  <TitlesOfParts>
    <vt:vector size="8" baseType="lpstr">
      <vt:lpstr>Navodila</vt:lpstr>
      <vt:lpstr>Partner 1 - VP</vt:lpstr>
      <vt:lpstr>Partner 2</vt:lpstr>
      <vt:lpstr>Partner 3</vt:lpstr>
      <vt:lpstr>Partner 4</vt:lpstr>
      <vt:lpstr>Partner 5</vt:lpstr>
      <vt:lpstr>Skupni</vt:lpstr>
      <vt:lpstr>Podatki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melita</dc:creator>
  <cp:lastModifiedBy>melita mavric</cp:lastModifiedBy>
  <cp:lastPrinted>2025-07-17T11:24:57Z</cp:lastPrinted>
  <dcterms:created xsi:type="dcterms:W3CDTF">2025-06-26T07:52:26Z</dcterms:created>
  <dcterms:modified xsi:type="dcterms:W3CDTF">2025-07-17T11:25:02Z</dcterms:modified>
</cp:coreProperties>
</file>